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ertrieb\Englische Artikeldaten\Complete Catalogue Data\Upload 03-2026\"/>
    </mc:Choice>
  </mc:AlternateContent>
  <xr:revisionPtr revIDLastSave="0" documentId="8_{0AB2E275-2303-4D04-A130-94F1A3B6922C}" xr6:coauthVersionLast="47" xr6:coauthVersionMax="47" xr10:uidLastSave="{00000000-0000-0000-0000-000000000000}"/>
  <bookViews>
    <workbookView xWindow="28680" yWindow="-465" windowWidth="29040" windowHeight="15720" xr2:uid="{00000000-000D-0000-FFFF-FFFF00000000}"/>
  </bookViews>
  <sheets>
    <sheet name="Piano_ Keyboard" sheetId="1" r:id="rId1"/>
    <sheet name="Organ" sheetId="2" r:id="rId2"/>
    <sheet name="Strings" sheetId="3" r:id="rId3"/>
    <sheet name="Winds" sheetId="4" r:id="rId4"/>
    <sheet name="Harp, Guitar, Accordion" sheetId="14" r:id="rId5"/>
    <sheet name="Mixed Chamber" sheetId="5" r:id="rId6"/>
    <sheet name="Sacred and Secular Vocal Works" sheetId="6" r:id="rId7"/>
    <sheet name="Stage Works" sheetId="7" r:id="rId8"/>
    <sheet name="Solo Voice" sheetId="8" r:id="rId9"/>
    <sheet name="Conducting Scores" sheetId="16" r:id="rId10"/>
    <sheet name="Study Scores" sheetId="9" r:id="rId11"/>
    <sheet name="Facsimiles, Books" sheetId="11" r:id="rId12"/>
    <sheet name="Notebooks, Gifts" sheetId="12" r:id="rId13"/>
    <sheet name="Total" sheetId="15" r:id="rId14"/>
  </sheets>
  <externalReferences>
    <externalReference r:id="rId15"/>
  </externalReferences>
  <definedNames>
    <definedName name="_xlnm.Print_Area" localSheetId="9">'Conducting Scores'!$A$1:$G$93</definedName>
    <definedName name="_xlnm.Print_Area" localSheetId="11">'Facsimiles, Books'!$A$1:$G$56</definedName>
    <definedName name="_xlnm.Print_Area" localSheetId="4">'Harp, Guitar, Accordion'!$A$1:$H$14</definedName>
    <definedName name="_xlnm.Print_Area" localSheetId="5">'Mixed Chamber'!$A$1:$H$24</definedName>
    <definedName name="_xlnm.Print_Area" localSheetId="12">'Notebooks, Gifts'!$A$1:$F$31</definedName>
    <definedName name="_xlnm.Print_Area" localSheetId="1">Organ!$A$1:$H$96</definedName>
    <definedName name="_xlnm.Print_Area" localSheetId="0">'Piano_ Keyboard'!$A$1:$H$276</definedName>
    <definedName name="_xlnm.Print_Area" localSheetId="6">'Sacred and Secular Vocal Works'!$A$1:$H$140</definedName>
    <definedName name="_xlnm.Print_Area" localSheetId="8">'Solo Voice'!$A$1:$H$75</definedName>
    <definedName name="_xlnm.Print_Area" localSheetId="7">'Stage Works'!$A$1:$H$46</definedName>
    <definedName name="_xlnm.Print_Area" localSheetId="2">Strings!$A$1:$H$339</definedName>
    <definedName name="_xlnm.Print_Area" localSheetId="10">'Study Scores'!$A$1:$H$125</definedName>
    <definedName name="_xlnm.Print_Area" localSheetId="3">Winds!$A$1:$H$120</definedName>
    <definedName name="_xlnm.Print_Titles" localSheetId="11">'Facsimiles, Books'!$2:$2</definedName>
    <definedName name="_xlnm.Print_Titles" localSheetId="5">'Mixed Chamber'!$2:$2</definedName>
    <definedName name="_xlnm.Print_Titles" localSheetId="1">Organ!$2:$2</definedName>
    <definedName name="_xlnm.Print_Titles" localSheetId="0">'Piano_ Keyboard'!$2:$2</definedName>
    <definedName name="_xlnm.Print_Titles" localSheetId="6">'Sacred and Secular Vocal Works'!$2:$2</definedName>
    <definedName name="_xlnm.Print_Titles" localSheetId="8">'Solo Voice'!$2:$2</definedName>
    <definedName name="_xlnm.Print_Titles" localSheetId="7">'Stage Works'!$2:$2</definedName>
    <definedName name="_xlnm.Print_Titles" localSheetId="2">Strings!$2:$2</definedName>
    <definedName name="_xlnm.Print_Titles" localSheetId="10">'Study Scores'!$2:$2</definedName>
    <definedName name="_xlnm.Print_Titles" localSheetId="3">Winds!$2:$2</definedName>
    <definedName name="Excel_BuiltIn__FilterDatabase" localSheetId="10">'Study Scores'!$A$2:$H$125</definedName>
    <definedName name="Z_64C1CEB1_49EF_4828_B1AF_C8A3402BC06D__wvu_PrintArea" localSheetId="11">'Facsimiles, Books'!$A$2:$G$53</definedName>
    <definedName name="Z_64C1CEB1_49EF_4828_B1AF_C8A3402BC06D__wvu_PrintArea" localSheetId="5">'Mixed Chamber'!$A$2:$H$23</definedName>
    <definedName name="Z_64C1CEB1_49EF_4828_B1AF_C8A3402BC06D__wvu_PrintArea" localSheetId="1">Organ!$A$2:$H$96</definedName>
    <definedName name="Z_64C1CEB1_49EF_4828_B1AF_C8A3402BC06D__wvu_PrintArea" localSheetId="0">'Piano_ Keyboard'!$A$2:$H$31</definedName>
    <definedName name="Z_64C1CEB1_49EF_4828_B1AF_C8A3402BC06D__wvu_PrintArea" localSheetId="6">'Sacred and Secular Vocal Works'!$A$2:$H$127</definedName>
    <definedName name="Z_64C1CEB1_49EF_4828_B1AF_C8A3402BC06D__wvu_PrintArea" localSheetId="8">'Solo Voice'!$A$2:$H$70</definedName>
    <definedName name="Z_64C1CEB1_49EF_4828_B1AF_C8A3402BC06D__wvu_PrintArea" localSheetId="7">'[1]Sacred and Secular Vocal Works'!$A$16:$H$146</definedName>
    <definedName name="Z_64C1CEB1_49EF_4828_B1AF_C8A3402BC06D__wvu_PrintArea" localSheetId="10">'Study Scores'!$A$2:$H$117</definedName>
    <definedName name="Z_64C1CEB1_49EF_4828_B1AF_C8A3402BC06D__wvu_PrintArea" localSheetId="3">Winds!$A$2:$H$114</definedName>
    <definedName name="Z_64C1CEB1_49EF_4828_B1AF_C8A3402BC06D__wvu_PrintTitles" localSheetId="11">'Facsimiles, Books'!$2:$2</definedName>
    <definedName name="Z_64C1CEB1_49EF_4828_B1AF_C8A3402BC06D__wvu_PrintTitles" localSheetId="5">'Mixed Chamber'!$2:$2</definedName>
    <definedName name="Z_64C1CEB1_49EF_4828_B1AF_C8A3402BC06D__wvu_PrintTitles" localSheetId="1">Organ!$2:$2</definedName>
    <definedName name="Z_64C1CEB1_49EF_4828_B1AF_C8A3402BC06D__wvu_PrintTitles" localSheetId="0">'Piano_ Keyboard'!$2:$2</definedName>
    <definedName name="Z_64C1CEB1_49EF_4828_B1AF_C8A3402BC06D__wvu_PrintTitles" localSheetId="6">'Sacred and Secular Vocal Works'!$2:$2</definedName>
    <definedName name="Z_64C1CEB1_49EF_4828_B1AF_C8A3402BC06D__wvu_PrintTitles" localSheetId="8">'Solo Voice'!$2:$2</definedName>
    <definedName name="Z_64C1CEB1_49EF_4828_B1AF_C8A3402BC06D__wvu_PrintTitles" localSheetId="7">'Stage Works'!$2:$2</definedName>
    <definedName name="Z_64C1CEB1_49EF_4828_B1AF_C8A3402BC06D__wvu_PrintTitles" localSheetId="10">'Study Scores'!$2:$2</definedName>
    <definedName name="Z_64C1CEB1_49EF_4828_B1AF_C8A3402BC06D__wvu_PrintTitles" localSheetId="3">Winds!$2:$2</definedName>
    <definedName name="Z_EFD290DA_BF35_4005_925E_242A685BA4AA__wvu_PrintArea" localSheetId="11">'Facsimiles, Books'!$A$2:$G$53</definedName>
    <definedName name="Z_EFD290DA_BF35_4005_925E_242A685BA4AA__wvu_PrintArea" localSheetId="5">'Mixed Chamber'!$A$2:$H$23</definedName>
    <definedName name="Z_EFD290DA_BF35_4005_925E_242A685BA4AA__wvu_PrintArea" localSheetId="1">Organ!$A$2:$H$96</definedName>
    <definedName name="Z_EFD290DA_BF35_4005_925E_242A685BA4AA__wvu_PrintArea" localSheetId="0">'Piano_ Keyboard'!$A$2:$H$31</definedName>
    <definedName name="Z_EFD290DA_BF35_4005_925E_242A685BA4AA__wvu_PrintArea" localSheetId="6">'Sacred and Secular Vocal Works'!$A$2:$H$127</definedName>
    <definedName name="Z_EFD290DA_BF35_4005_925E_242A685BA4AA__wvu_PrintArea" localSheetId="8">'Solo Voice'!$A$2:$H$70</definedName>
    <definedName name="Z_EFD290DA_BF35_4005_925E_242A685BA4AA__wvu_PrintArea" localSheetId="7">'[1]Sacred and Secular Vocal Works'!$A$16:$H$146</definedName>
    <definedName name="Z_EFD290DA_BF35_4005_925E_242A685BA4AA__wvu_PrintArea" localSheetId="10">'Study Scores'!$A$2:$H$117</definedName>
    <definedName name="Z_EFD290DA_BF35_4005_925E_242A685BA4AA__wvu_PrintArea" localSheetId="3">Winds!$A$2:$H$114</definedName>
    <definedName name="Z_EFD290DA_BF35_4005_925E_242A685BA4AA__wvu_PrintTitles" localSheetId="11">'Facsimiles, Books'!$2:$2</definedName>
    <definedName name="Z_EFD290DA_BF35_4005_925E_242A685BA4AA__wvu_PrintTitles" localSheetId="5">'Mixed Chamber'!$2:$2</definedName>
    <definedName name="Z_EFD290DA_BF35_4005_925E_242A685BA4AA__wvu_PrintTitles" localSheetId="1">Organ!$2:$2</definedName>
    <definedName name="Z_EFD290DA_BF35_4005_925E_242A685BA4AA__wvu_PrintTitles" localSheetId="0">'Piano_ Keyboard'!$2:$2</definedName>
    <definedName name="Z_EFD290DA_BF35_4005_925E_242A685BA4AA__wvu_PrintTitles" localSheetId="6">'Sacred and Secular Vocal Works'!$2:$2</definedName>
    <definedName name="Z_EFD290DA_BF35_4005_925E_242A685BA4AA__wvu_PrintTitles" localSheetId="8">'Solo Voice'!$2:$2</definedName>
    <definedName name="Z_EFD290DA_BF35_4005_925E_242A685BA4AA__wvu_PrintTitles" localSheetId="7">'Stage Works'!$2:$2</definedName>
    <definedName name="Z_EFD290DA_BF35_4005_925E_242A685BA4AA__wvu_PrintTitles" localSheetId="10">'Study Scores'!$2:$2</definedName>
    <definedName name="Z_EFD290DA_BF35_4005_925E_242A685BA4AA__wvu_PrintTitles" localSheetId="3">Winds!$2:$2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9" l="1"/>
  <c r="G45" i="6"/>
  <c r="G12" i="5"/>
  <c r="G9" i="7"/>
  <c r="G4" i="7"/>
  <c r="G19" i="7"/>
  <c r="G106" i="4"/>
  <c r="G144" i="3"/>
  <c r="G189" i="3"/>
  <c r="G86" i="2"/>
  <c r="G79" i="1"/>
  <c r="G9" i="6"/>
  <c r="G7" i="6"/>
  <c r="G5" i="6"/>
  <c r="G109" i="6"/>
  <c r="G78" i="6"/>
  <c r="G129" i="6"/>
  <c r="G121" i="6"/>
  <c r="G95" i="6"/>
  <c r="G88" i="6"/>
  <c r="G100" i="6"/>
  <c r="G118" i="6"/>
  <c r="G53" i="6"/>
  <c r="G64" i="6"/>
  <c r="G57" i="6"/>
  <c r="G54" i="6"/>
  <c r="G46" i="1"/>
  <c r="G45" i="1"/>
  <c r="G44" i="1"/>
  <c r="G43" i="1"/>
  <c r="F52" i="16"/>
  <c r="G92" i="4"/>
  <c r="G271" i="3"/>
  <c r="G7" i="5"/>
  <c r="G229" i="3"/>
  <c r="G138" i="3"/>
  <c r="G191" i="3"/>
  <c r="G234" i="1"/>
  <c r="G270" i="1"/>
  <c r="G208" i="1"/>
  <c r="G95" i="2" l="1"/>
  <c r="F81" i="16"/>
  <c r="G86" i="6"/>
  <c r="G55" i="8" l="1"/>
  <c r="G56" i="8"/>
  <c r="G72" i="8"/>
  <c r="G79" i="2"/>
  <c r="G18" i="7"/>
  <c r="G93" i="2"/>
  <c r="G41" i="2"/>
  <c r="G40" i="2"/>
  <c r="G39" i="2"/>
  <c r="F50" i="16"/>
  <c r="F35" i="11" l="1"/>
  <c r="G105" i="6"/>
  <c r="G58" i="6"/>
  <c r="F7" i="11"/>
  <c r="G167" i="1"/>
  <c r="G151" i="1"/>
  <c r="G99" i="1"/>
  <c r="G131" i="1"/>
  <c r="G260" i="3"/>
  <c r="G137" i="3"/>
  <c r="G282" i="3"/>
  <c r="G64" i="3"/>
  <c r="G47" i="3" l="1"/>
  <c r="G54" i="8"/>
  <c r="G37" i="4"/>
  <c r="G274" i="1"/>
  <c r="G132" i="1" l="1"/>
  <c r="G263" i="1"/>
  <c r="G262" i="1"/>
  <c r="G150" i="3"/>
  <c r="G4" i="6"/>
  <c r="G36" i="6"/>
  <c r="G108" i="6"/>
  <c r="G92" i="6"/>
  <c r="F67" i="16"/>
  <c r="G42" i="6"/>
  <c r="G68" i="9"/>
  <c r="G75" i="9"/>
  <c r="G74" i="9"/>
  <c r="G78" i="9"/>
  <c r="F54" i="16"/>
  <c r="F79" i="16"/>
  <c r="F80" i="16"/>
  <c r="F43" i="16"/>
  <c r="F45" i="16"/>
  <c r="F65" i="16"/>
  <c r="F3" i="16"/>
  <c r="F70" i="16"/>
  <c r="F72" i="16"/>
  <c r="G39" i="7"/>
  <c r="G22" i="5"/>
  <c r="G118" i="4"/>
  <c r="G33" i="4"/>
  <c r="G34" i="4"/>
  <c r="G214" i="3"/>
  <c r="G307" i="3"/>
  <c r="G146" i="3"/>
  <c r="G85" i="2"/>
  <c r="G38" i="2"/>
  <c r="G178" i="1"/>
  <c r="G194" i="1"/>
  <c r="G193" i="1"/>
  <c r="F49" i="11"/>
  <c r="G69" i="6"/>
  <c r="F51" i="16"/>
  <c r="G134" i="6"/>
  <c r="G49" i="9"/>
  <c r="F39" i="16"/>
  <c r="G78" i="2"/>
  <c r="E25" i="12"/>
  <c r="E23" i="12"/>
  <c r="E24" i="12"/>
  <c r="E26" i="12"/>
  <c r="E29" i="12"/>
  <c r="E14" i="12"/>
  <c r="E13" i="12"/>
  <c r="E19" i="12"/>
  <c r="E20" i="12"/>
  <c r="E7" i="12"/>
  <c r="E8" i="12"/>
  <c r="E9" i="12"/>
  <c r="G20" i="5"/>
  <c r="G19" i="5"/>
  <c r="G200" i="3"/>
  <c r="G202" i="3"/>
  <c r="G76" i="3"/>
  <c r="G226" i="3"/>
  <c r="E17" i="12"/>
  <c r="E16" i="12"/>
  <c r="E15" i="12"/>
  <c r="F36" i="11" l="1"/>
  <c r="F34" i="11"/>
  <c r="G177" i="1" l="1"/>
  <c r="G197" i="1"/>
  <c r="G16" i="4" l="1"/>
  <c r="G15" i="4"/>
  <c r="E28" i="12" l="1"/>
  <c r="G257" i="3"/>
  <c r="G267" i="1" l="1"/>
  <c r="G43" i="7"/>
  <c r="G8" i="7"/>
  <c r="G6" i="14"/>
  <c r="F82" i="16"/>
  <c r="G23" i="9"/>
  <c r="G8" i="5"/>
  <c r="G264" i="3"/>
  <c r="G322" i="3"/>
  <c r="G206" i="3"/>
  <c r="F87" i="16"/>
  <c r="G205" i="3"/>
  <c r="G245" i="1"/>
  <c r="G199" i="1" l="1"/>
  <c r="G230" i="1"/>
  <c r="F88" i="16"/>
  <c r="F78" i="16"/>
  <c r="F38" i="16"/>
  <c r="A93" i="16" l="1"/>
  <c r="B11" i="15" s="1"/>
  <c r="F92" i="16"/>
  <c r="F91" i="16"/>
  <c r="F90" i="16"/>
  <c r="F89" i="16"/>
  <c r="F86" i="16"/>
  <c r="F85" i="16"/>
  <c r="F84" i="16"/>
  <c r="F83" i="16"/>
  <c r="F76" i="16"/>
  <c r="F75" i="16"/>
  <c r="F74" i="16"/>
  <c r="F73" i="16"/>
  <c r="F71" i="16"/>
  <c r="F69" i="16"/>
  <c r="F68" i="16"/>
  <c r="F66" i="16"/>
  <c r="F64" i="16"/>
  <c r="F61" i="16"/>
  <c r="F63" i="16"/>
  <c r="F62" i="16"/>
  <c r="F77" i="16"/>
  <c r="F60" i="16"/>
  <c r="F59" i="16"/>
  <c r="F58" i="16"/>
  <c r="F57" i="16"/>
  <c r="F56" i="16"/>
  <c r="F55" i="16"/>
  <c r="F53" i="16"/>
  <c r="F49" i="16"/>
  <c r="F48" i="16"/>
  <c r="F47" i="16"/>
  <c r="F46" i="16"/>
  <c r="F44" i="16"/>
  <c r="F42" i="16"/>
  <c r="F41" i="16"/>
  <c r="F40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93" i="16" l="1"/>
  <c r="C11" i="15" s="1"/>
  <c r="E11" i="12" l="1"/>
  <c r="G77" i="4"/>
  <c r="G42" i="4"/>
  <c r="G7" i="2"/>
  <c r="G184" i="3"/>
  <c r="G181" i="3"/>
  <c r="G168" i="3" l="1"/>
  <c r="G82" i="3"/>
  <c r="G95" i="1"/>
  <c r="G84" i="1"/>
  <c r="G203" i="1"/>
  <c r="G171" i="1"/>
  <c r="G220" i="1"/>
  <c r="G30" i="1"/>
  <c r="G124" i="1"/>
  <c r="F15" i="11"/>
  <c r="G53" i="8"/>
  <c r="G52" i="8"/>
  <c r="G51" i="8"/>
  <c r="G15" i="7"/>
  <c r="G7" i="7"/>
  <c r="G40" i="7"/>
  <c r="G20" i="7"/>
  <c r="G63" i="6"/>
  <c r="G128" i="6"/>
  <c r="G132" i="6" l="1"/>
  <c r="G50" i="9"/>
  <c r="G305" i="3"/>
  <c r="G93" i="1"/>
  <c r="G125" i="1"/>
  <c r="G9" i="9"/>
  <c r="G17" i="7"/>
  <c r="G59" i="6"/>
  <c r="G23" i="6"/>
  <c r="G99" i="6"/>
  <c r="G67" i="6"/>
  <c r="G123" i="6"/>
  <c r="G37" i="6"/>
  <c r="G14" i="4"/>
  <c r="G68" i="4"/>
  <c r="G3" i="5"/>
  <c r="G119" i="4"/>
  <c r="G112" i="4"/>
  <c r="G19" i="4"/>
  <c r="G31" i="9"/>
  <c r="G120" i="9"/>
  <c r="G121" i="9"/>
  <c r="G246" i="1"/>
  <c r="G185" i="1"/>
  <c r="G275" i="1"/>
  <c r="G207" i="1"/>
  <c r="G190" i="1"/>
  <c r="G189" i="1"/>
  <c r="G207" i="3"/>
  <c r="G285" i="3"/>
  <c r="G10" i="3"/>
  <c r="G259" i="3"/>
  <c r="G258" i="3"/>
  <c r="G68" i="3"/>
  <c r="G88" i="2"/>
  <c r="E30" i="12" l="1"/>
  <c r="E27" i="12"/>
  <c r="E10" i="12"/>
  <c r="E22" i="12"/>
  <c r="F5" i="11"/>
  <c r="F6" i="11"/>
  <c r="F8" i="11"/>
  <c r="F9" i="11"/>
  <c r="F10" i="11"/>
  <c r="F11" i="11"/>
  <c r="F12" i="11"/>
  <c r="F13" i="11"/>
  <c r="F14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8" i="11"/>
  <c r="F39" i="11"/>
  <c r="F40" i="11"/>
  <c r="F41" i="11"/>
  <c r="F42" i="11"/>
  <c r="F43" i="11"/>
  <c r="F44" i="11"/>
  <c r="F45" i="11"/>
  <c r="F46" i="11"/>
  <c r="F47" i="11"/>
  <c r="F48" i="11"/>
  <c r="F50" i="11"/>
  <c r="F51" i="11"/>
  <c r="F52" i="11"/>
  <c r="F53" i="11"/>
  <c r="F54" i="11"/>
  <c r="F55" i="11"/>
  <c r="F4" i="11"/>
  <c r="G119" i="9"/>
  <c r="G122" i="9"/>
  <c r="G123" i="9"/>
  <c r="G124" i="9"/>
  <c r="G4" i="9"/>
  <c r="G5" i="9"/>
  <c r="G6" i="9"/>
  <c r="G7" i="9"/>
  <c r="G8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4" i="9"/>
  <c r="G25" i="9"/>
  <c r="G26" i="9"/>
  <c r="G27" i="9"/>
  <c r="G28" i="9"/>
  <c r="G29" i="9"/>
  <c r="G30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9" i="9"/>
  <c r="G70" i="9"/>
  <c r="G71" i="9"/>
  <c r="G72" i="9"/>
  <c r="G73" i="9"/>
  <c r="G76" i="9"/>
  <c r="G77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6" i="9"/>
  <c r="G117" i="9"/>
  <c r="G3" i="9"/>
  <c r="A75" i="8"/>
  <c r="B9" i="15" s="1"/>
  <c r="A46" i="7"/>
  <c r="B8" i="15" s="1"/>
  <c r="E31" i="12" l="1"/>
  <c r="F56" i="11"/>
  <c r="C12" i="15" s="1"/>
  <c r="E12" i="15" s="1"/>
  <c r="G125" i="9"/>
  <c r="C10" i="15" s="1"/>
  <c r="E10" i="15" s="1"/>
  <c r="E11" i="15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3" i="8"/>
  <c r="G74" i="8"/>
  <c r="G3" i="8"/>
  <c r="G5" i="7"/>
  <c r="G6" i="7"/>
  <c r="G10" i="7"/>
  <c r="G11" i="7"/>
  <c r="G12" i="7"/>
  <c r="G13" i="7"/>
  <c r="G14" i="7"/>
  <c r="G16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1" i="7"/>
  <c r="G42" i="7"/>
  <c r="G45" i="7"/>
  <c r="G3" i="7"/>
  <c r="A140" i="6"/>
  <c r="B7" i="15" s="1"/>
  <c r="G139" i="6"/>
  <c r="G138" i="6"/>
  <c r="G137" i="6"/>
  <c r="G136" i="6"/>
  <c r="G135" i="6"/>
  <c r="G133" i="6"/>
  <c r="G131" i="6"/>
  <c r="G130" i="6"/>
  <c r="G127" i="6"/>
  <c r="G126" i="6"/>
  <c r="G125" i="6"/>
  <c r="G124" i="6"/>
  <c r="G122" i="6"/>
  <c r="G120" i="6"/>
  <c r="G119" i="6"/>
  <c r="G117" i="6"/>
  <c r="G116" i="6"/>
  <c r="G115" i="6"/>
  <c r="G114" i="6"/>
  <c r="G113" i="6"/>
  <c r="G112" i="6"/>
  <c r="G111" i="6"/>
  <c r="G110" i="6"/>
  <c r="G107" i="6"/>
  <c r="G106" i="6"/>
  <c r="G104" i="6"/>
  <c r="G103" i="6"/>
  <c r="G102" i="6"/>
  <c r="G101" i="6"/>
  <c r="G98" i="6"/>
  <c r="G97" i="6"/>
  <c r="G96" i="6"/>
  <c r="G94" i="6"/>
  <c r="G93" i="6"/>
  <c r="G91" i="6"/>
  <c r="G90" i="6"/>
  <c r="G89" i="6"/>
  <c r="G87" i="6"/>
  <c r="G85" i="6"/>
  <c r="G84" i="6"/>
  <c r="G83" i="6"/>
  <c r="G82" i="6"/>
  <c r="G81" i="6"/>
  <c r="G80" i="6"/>
  <c r="G79" i="6"/>
  <c r="G77" i="6"/>
  <c r="G76" i="6"/>
  <c r="G75" i="6"/>
  <c r="G74" i="6"/>
  <c r="G73" i="6"/>
  <c r="G72" i="6"/>
  <c r="G71" i="6"/>
  <c r="G70" i="6"/>
  <c r="G68" i="6"/>
  <c r="G66" i="6"/>
  <c r="G65" i="6"/>
  <c r="G62" i="6"/>
  <c r="G61" i="6"/>
  <c r="G60" i="6"/>
  <c r="G56" i="6"/>
  <c r="G55" i="6"/>
  <c r="G52" i="6"/>
  <c r="G51" i="6"/>
  <c r="G50" i="6"/>
  <c r="G49" i="6"/>
  <c r="G48" i="6"/>
  <c r="G47" i="6"/>
  <c r="G46" i="6"/>
  <c r="G44" i="6"/>
  <c r="G43" i="6"/>
  <c r="G41" i="6"/>
  <c r="G40" i="6"/>
  <c r="G39" i="6"/>
  <c r="G38" i="6"/>
  <c r="G35" i="6"/>
  <c r="G34" i="6"/>
  <c r="G33" i="6"/>
  <c r="G32" i="6"/>
  <c r="G31" i="6"/>
  <c r="G30" i="6"/>
  <c r="G29" i="6"/>
  <c r="G28" i="6"/>
  <c r="G27" i="6"/>
  <c r="G26" i="6"/>
  <c r="G25" i="6"/>
  <c r="G2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8" i="6"/>
  <c r="G6" i="6"/>
  <c r="A24" i="5"/>
  <c r="B6" i="15" s="1"/>
  <c r="G5" i="5"/>
  <c r="G6" i="5"/>
  <c r="G9" i="5"/>
  <c r="G10" i="5"/>
  <c r="G11" i="5"/>
  <c r="G13" i="5"/>
  <c r="G14" i="5"/>
  <c r="G15" i="5"/>
  <c r="G16" i="5"/>
  <c r="G17" i="5"/>
  <c r="G18" i="5"/>
  <c r="G21" i="5"/>
  <c r="G23" i="5"/>
  <c r="G4" i="5"/>
  <c r="A14" i="14"/>
  <c r="G5" i="14"/>
  <c r="G8" i="14"/>
  <c r="G9" i="14"/>
  <c r="G10" i="14"/>
  <c r="G12" i="14"/>
  <c r="G13" i="14"/>
  <c r="G4" i="14"/>
  <c r="A120" i="4"/>
  <c r="B5" i="15" s="1"/>
  <c r="G5" i="4"/>
  <c r="G6" i="4"/>
  <c r="G7" i="4"/>
  <c r="G8" i="4"/>
  <c r="G9" i="4"/>
  <c r="G10" i="4"/>
  <c r="G11" i="4"/>
  <c r="G13" i="4"/>
  <c r="G17" i="4"/>
  <c r="G18" i="4"/>
  <c r="G20" i="4"/>
  <c r="G21" i="4"/>
  <c r="G22" i="4"/>
  <c r="G23" i="4"/>
  <c r="G24" i="4"/>
  <c r="G25" i="4"/>
  <c r="G26" i="4"/>
  <c r="G28" i="4"/>
  <c r="G29" i="4"/>
  <c r="G30" i="4"/>
  <c r="G31" i="4"/>
  <c r="G32" i="4"/>
  <c r="G35" i="4"/>
  <c r="G36" i="4"/>
  <c r="G38" i="4"/>
  <c r="G39" i="4"/>
  <c r="G40" i="4"/>
  <c r="G41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9" i="4"/>
  <c r="G60" i="4"/>
  <c r="G61" i="4"/>
  <c r="G62" i="4"/>
  <c r="G63" i="4"/>
  <c r="G64" i="4"/>
  <c r="G65" i="4"/>
  <c r="G66" i="4"/>
  <c r="G69" i="4"/>
  <c r="G70" i="4"/>
  <c r="G71" i="4"/>
  <c r="G72" i="4"/>
  <c r="G73" i="4"/>
  <c r="G74" i="4"/>
  <c r="G75" i="4"/>
  <c r="G76" i="4"/>
  <c r="G78" i="4"/>
  <c r="G79" i="4"/>
  <c r="G80" i="4"/>
  <c r="G81" i="4"/>
  <c r="G82" i="4"/>
  <c r="G83" i="4"/>
  <c r="G85" i="4"/>
  <c r="G86" i="4"/>
  <c r="G87" i="4"/>
  <c r="G88" i="4"/>
  <c r="G89" i="4"/>
  <c r="G91" i="4"/>
  <c r="G93" i="4"/>
  <c r="G94" i="4"/>
  <c r="G95" i="4"/>
  <c r="G96" i="4"/>
  <c r="G97" i="4"/>
  <c r="G99" i="4"/>
  <c r="G101" i="4"/>
  <c r="G102" i="4"/>
  <c r="G103" i="4"/>
  <c r="G104" i="4"/>
  <c r="G105" i="4"/>
  <c r="G107" i="4"/>
  <c r="G108" i="4"/>
  <c r="G110" i="4"/>
  <c r="G111" i="4"/>
  <c r="G113" i="4"/>
  <c r="G114" i="4"/>
  <c r="G115" i="4"/>
  <c r="G116" i="4"/>
  <c r="G117" i="4"/>
  <c r="G4" i="4"/>
  <c r="A339" i="3"/>
  <c r="B4" i="15" s="1"/>
  <c r="G11" i="3"/>
  <c r="G12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5" i="3"/>
  <c r="G66" i="3"/>
  <c r="G67" i="3"/>
  <c r="G69" i="3"/>
  <c r="G70" i="3"/>
  <c r="G71" i="3"/>
  <c r="G72" i="3"/>
  <c r="G73" i="3"/>
  <c r="G74" i="3"/>
  <c r="G75" i="3"/>
  <c r="G77" i="3"/>
  <c r="G78" i="3"/>
  <c r="G79" i="3"/>
  <c r="G80" i="3"/>
  <c r="G81" i="3"/>
  <c r="G83" i="3"/>
  <c r="G84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2" i="3"/>
  <c r="G103" i="3"/>
  <c r="G104" i="3"/>
  <c r="G105" i="3"/>
  <c r="G106" i="3"/>
  <c r="G107" i="3"/>
  <c r="G108" i="3"/>
  <c r="G109" i="3"/>
  <c r="G110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6" i="3"/>
  <c r="G140" i="3"/>
  <c r="G141" i="3"/>
  <c r="G142" i="3"/>
  <c r="G143" i="3"/>
  <c r="G145" i="3"/>
  <c r="G147" i="3"/>
  <c r="G148" i="3"/>
  <c r="G149" i="3"/>
  <c r="G152" i="3"/>
  <c r="G153" i="3"/>
  <c r="G155" i="3"/>
  <c r="G156" i="3"/>
  <c r="G157" i="3"/>
  <c r="G158" i="3"/>
  <c r="G160" i="3"/>
  <c r="G161" i="3"/>
  <c r="G162" i="3"/>
  <c r="G163" i="3"/>
  <c r="G165" i="3"/>
  <c r="G167" i="3"/>
  <c r="G169" i="3"/>
  <c r="G170" i="3"/>
  <c r="G171" i="3"/>
  <c r="G172" i="3"/>
  <c r="G173" i="3"/>
  <c r="G175" i="3"/>
  <c r="G176" i="3"/>
  <c r="G178" i="3"/>
  <c r="G179" i="3"/>
  <c r="G180" i="3"/>
  <c r="G182" i="3"/>
  <c r="G183" i="3"/>
  <c r="G185" i="3"/>
  <c r="G186" i="3"/>
  <c r="G187" i="3"/>
  <c r="G188" i="3"/>
  <c r="G190" i="3"/>
  <c r="G192" i="3"/>
  <c r="G193" i="3"/>
  <c r="G194" i="3"/>
  <c r="G195" i="3"/>
  <c r="G196" i="3"/>
  <c r="G197" i="3"/>
  <c r="G198" i="3"/>
  <c r="G199" i="3"/>
  <c r="G201" i="3"/>
  <c r="G203" i="3"/>
  <c r="G204" i="3"/>
  <c r="G208" i="3"/>
  <c r="G209" i="3"/>
  <c r="G210" i="3"/>
  <c r="G212" i="3"/>
  <c r="G213" i="3"/>
  <c r="G215" i="3"/>
  <c r="G217" i="3"/>
  <c r="G218" i="3"/>
  <c r="G219" i="3"/>
  <c r="G220" i="3"/>
  <c r="G221" i="3"/>
  <c r="G222" i="3"/>
  <c r="G223" i="3"/>
  <c r="G225" i="3"/>
  <c r="G227" i="3"/>
  <c r="G228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7" i="3"/>
  <c r="G248" i="3"/>
  <c r="G249" i="3"/>
  <c r="G251" i="3"/>
  <c r="G252" i="3"/>
  <c r="G253" i="3"/>
  <c r="G255" i="3"/>
  <c r="G256" i="3"/>
  <c r="G261" i="3"/>
  <c r="G262" i="3"/>
  <c r="G263" i="3"/>
  <c r="G265" i="3"/>
  <c r="G266" i="3"/>
  <c r="G267" i="3"/>
  <c r="G268" i="3"/>
  <c r="G270" i="3"/>
  <c r="G272" i="3"/>
  <c r="G273" i="3"/>
  <c r="G274" i="3"/>
  <c r="G275" i="3"/>
  <c r="G276" i="3"/>
  <c r="G277" i="3"/>
  <c r="G278" i="3"/>
  <c r="G279" i="3"/>
  <c r="G281" i="3"/>
  <c r="G283" i="3"/>
  <c r="G284" i="3"/>
  <c r="G286" i="3"/>
  <c r="G287" i="3"/>
  <c r="G288" i="3"/>
  <c r="G290" i="3"/>
  <c r="G291" i="3"/>
  <c r="G292" i="3"/>
  <c r="G293" i="3"/>
  <c r="G295" i="3"/>
  <c r="G296" i="3"/>
  <c r="G297" i="3"/>
  <c r="G298" i="3"/>
  <c r="G299" i="3"/>
  <c r="G300" i="3"/>
  <c r="G301" i="3"/>
  <c r="G302" i="3"/>
  <c r="G303" i="3"/>
  <c r="G304" i="3"/>
  <c r="G306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3" i="3"/>
  <c r="G325" i="3"/>
  <c r="G326" i="3"/>
  <c r="G327" i="3"/>
  <c r="G329" i="3"/>
  <c r="G330" i="3"/>
  <c r="G331" i="3"/>
  <c r="G332" i="3"/>
  <c r="G334" i="3"/>
  <c r="G335" i="3"/>
  <c r="G336" i="3"/>
  <c r="G337" i="3"/>
  <c r="G338" i="3"/>
  <c r="G5" i="3"/>
  <c r="G6" i="3"/>
  <c r="G7" i="3"/>
  <c r="G8" i="3"/>
  <c r="G4" i="3"/>
  <c r="G14" i="14" l="1"/>
  <c r="G75" i="8"/>
  <c r="C9" i="15" s="1"/>
  <c r="E9" i="15" s="1"/>
  <c r="G46" i="7"/>
  <c r="C8" i="15" s="1"/>
  <c r="E8" i="15" s="1"/>
  <c r="G140" i="6"/>
  <c r="C7" i="15" s="1"/>
  <c r="E7" i="15" s="1"/>
  <c r="G24" i="5"/>
  <c r="C6" i="15" s="1"/>
  <c r="E6" i="15" s="1"/>
  <c r="G120" i="4"/>
  <c r="C5" i="15" s="1"/>
  <c r="E5" i="15" s="1"/>
  <c r="G339" i="3"/>
  <c r="C4" i="15" s="1"/>
  <c r="E4" i="15" s="1"/>
  <c r="A96" i="2"/>
  <c r="B3" i="15" s="1"/>
  <c r="G5" i="2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80" i="2"/>
  <c r="G81" i="2"/>
  <c r="G82" i="2"/>
  <c r="G83" i="2"/>
  <c r="G84" i="2"/>
  <c r="G87" i="2"/>
  <c r="G89" i="2"/>
  <c r="G90" i="2"/>
  <c r="G91" i="2"/>
  <c r="G94" i="2"/>
  <c r="G4" i="2"/>
  <c r="G3" i="2"/>
  <c r="A276" i="1"/>
  <c r="B2" i="15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80" i="1"/>
  <c r="G81" i="1"/>
  <c r="G82" i="1"/>
  <c r="G83" i="1"/>
  <c r="G85" i="1"/>
  <c r="G86" i="1"/>
  <c r="G87" i="1"/>
  <c r="G88" i="1"/>
  <c r="G89" i="1"/>
  <c r="G90" i="1"/>
  <c r="G91" i="1"/>
  <c r="G92" i="1"/>
  <c r="G94" i="1"/>
  <c r="G96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6" i="1"/>
  <c r="G127" i="1"/>
  <c r="G128" i="1"/>
  <c r="G129" i="1"/>
  <c r="G130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8" i="1"/>
  <c r="G169" i="1"/>
  <c r="G170" i="1"/>
  <c r="G172" i="1"/>
  <c r="G173" i="1"/>
  <c r="G174" i="1"/>
  <c r="G175" i="1"/>
  <c r="G176" i="1"/>
  <c r="G179" i="1"/>
  <c r="G180" i="1"/>
  <c r="G181" i="1"/>
  <c r="G182" i="1"/>
  <c r="G183" i="1"/>
  <c r="G184" i="1"/>
  <c r="G186" i="1"/>
  <c r="G187" i="1"/>
  <c r="G188" i="1"/>
  <c r="G191" i="1"/>
  <c r="G192" i="1"/>
  <c r="G195" i="1"/>
  <c r="G196" i="1"/>
  <c r="G198" i="1"/>
  <c r="G200" i="1"/>
  <c r="G201" i="1"/>
  <c r="G202" i="1"/>
  <c r="G204" i="1"/>
  <c r="G205" i="1"/>
  <c r="G206" i="1"/>
  <c r="G209" i="1"/>
  <c r="G210" i="1"/>
  <c r="G211" i="1"/>
  <c r="G212" i="1"/>
  <c r="G213" i="1"/>
  <c r="G214" i="1"/>
  <c r="G215" i="1"/>
  <c r="G216" i="1"/>
  <c r="G217" i="1"/>
  <c r="G218" i="1"/>
  <c r="G219" i="1"/>
  <c r="G221" i="1"/>
  <c r="G222" i="1"/>
  <c r="G223" i="1"/>
  <c r="G224" i="1"/>
  <c r="G225" i="1"/>
  <c r="G226" i="1"/>
  <c r="G228" i="1"/>
  <c r="G229" i="1"/>
  <c r="G231" i="1"/>
  <c r="G232" i="1"/>
  <c r="G233" i="1"/>
  <c r="G235" i="1"/>
  <c r="G236" i="1"/>
  <c r="G237" i="1"/>
  <c r="G238" i="1"/>
  <c r="G239" i="1"/>
  <c r="G240" i="1"/>
  <c r="G241" i="1"/>
  <c r="G242" i="1"/>
  <c r="G243" i="1"/>
  <c r="G244" i="1"/>
  <c r="G247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4" i="1"/>
  <c r="G265" i="1"/>
  <c r="G266" i="1"/>
  <c r="G268" i="1"/>
  <c r="G269" i="1"/>
  <c r="G271" i="1"/>
  <c r="G272" i="1"/>
  <c r="G273" i="1"/>
  <c r="G96" i="2" l="1"/>
  <c r="G276" i="1"/>
  <c r="A31" i="12"/>
  <c r="B13" i="15" s="1"/>
  <c r="C3" i="15" l="1"/>
  <c r="E3" i="15" s="1"/>
  <c r="C2" i="15"/>
  <c r="E2" i="15" s="1"/>
  <c r="A56" i="11"/>
  <c r="B12" i="15" s="1"/>
  <c r="A125" i="9"/>
  <c r="B10" i="15" s="1"/>
  <c r="B14" i="15" l="1"/>
  <c r="C13" i="15"/>
  <c r="C14" i="15" s="1"/>
  <c r="E13" i="15" l="1"/>
  <c r="E14" i="15" s="1"/>
</calcChain>
</file>

<file path=xl/sharedStrings.xml><?xml version="1.0" encoding="utf-8"?>
<sst xmlns="http://schemas.openxmlformats.org/spreadsheetml/2006/main" count="5527" uniqueCount="3020">
  <si>
    <t>Errors excepted; price changes and delivery terms subject to change without notice</t>
  </si>
  <si>
    <t>Order</t>
  </si>
  <si>
    <t>Tops</t>
  </si>
  <si>
    <t>Ref.#</t>
  </si>
  <si>
    <t>Composer</t>
  </si>
  <si>
    <t>Title</t>
  </si>
  <si>
    <t>Remarks</t>
  </si>
  <si>
    <t>BA06572</t>
  </si>
  <si>
    <t>Bach, Johann S.</t>
  </si>
  <si>
    <t>Easy Piano Pieces and Dances</t>
  </si>
  <si>
    <t>BA05207</t>
  </si>
  <si>
    <t>The Art of Fugue BWV 1080</t>
  </si>
  <si>
    <t>Urtext</t>
  </si>
  <si>
    <t>·</t>
  </si>
  <si>
    <t>BA05224-90</t>
  </si>
  <si>
    <r>
      <t xml:space="preserve">Urtext. </t>
    </r>
    <r>
      <rPr>
        <sz val="8"/>
        <rFont val="Arial"/>
        <family val="2"/>
      </rPr>
      <t>Piano reduction</t>
    </r>
  </si>
  <si>
    <t>BA05226-90</t>
  </si>
  <si>
    <t>BA05227-90</t>
  </si>
  <si>
    <t>BA05228-90</t>
  </si>
  <si>
    <t>BA05230-90</t>
  </si>
  <si>
    <t>BA05236</t>
  </si>
  <si>
    <t>Chromatic Fantasy and Fugue in D min
BWV 903</t>
  </si>
  <si>
    <t>BA05162</t>
  </si>
  <si>
    <t>Goldberg Variations BWV 988</t>
  </si>
  <si>
    <t>BA10848</t>
  </si>
  <si>
    <t>Urtext with fingering</t>
  </si>
  <si>
    <t>BA05150</t>
  </si>
  <si>
    <t>Inventions and Sinfonias  BWV 772-801</t>
  </si>
  <si>
    <t>BA05241</t>
  </si>
  <si>
    <t>BA05244</t>
  </si>
  <si>
    <t>Italian Concerto BWV 971</t>
  </si>
  <si>
    <t>BA05161</t>
  </si>
  <si>
    <t>Italian Concerto &amp; French Overtures
BWV 971 &amp; 831</t>
  </si>
  <si>
    <t>BA05194</t>
  </si>
  <si>
    <t>BA05221</t>
  </si>
  <si>
    <t>Keyboard Arrangements of Works by Other Composers. Vol. 1: BWV 972-977</t>
  </si>
  <si>
    <t>BA05222</t>
  </si>
  <si>
    <t>Keyboard Arrangements of Works by Other Composers. Vol. 2: BWV 978-984</t>
  </si>
  <si>
    <t>BA05223</t>
  </si>
  <si>
    <t>Keyboard Arrangements of Works by Other Composers. Vol. 3: 985-987, 592a, 972a, 965, 966, 954</t>
  </si>
  <si>
    <t>BA05238</t>
  </si>
  <si>
    <t>Little Preludes and Fughettas</t>
  </si>
  <si>
    <t>BA05154</t>
  </si>
  <si>
    <t>BA05164</t>
  </si>
  <si>
    <t>Notebook for Anna Magdalena Bach, 1725</t>
  </si>
  <si>
    <t>BA05242</t>
  </si>
  <si>
    <t>BA05163</t>
  </si>
  <si>
    <t>Notebook for Friedemann Bach</t>
  </si>
  <si>
    <t>BA05165</t>
  </si>
  <si>
    <t>The Six English Suites BWV 806-811</t>
  </si>
  <si>
    <t>BA05219</t>
  </si>
  <si>
    <t>The Six French Suites BWV 812-817</t>
  </si>
  <si>
    <t>BA05166</t>
  </si>
  <si>
    <t>The Six French Suites BWV 812-817. Embellished version</t>
  </si>
  <si>
    <t>BA11820</t>
  </si>
  <si>
    <t xml:space="preserve">Suites, Partitas, Sonatas 
transcribed for Harpsichord by Gustav Leonhardt
</t>
  </si>
  <si>
    <t>BA05152</t>
  </si>
  <si>
    <t>Six Partitas
First Part of the Clavier Uebung 
BWV 825-830</t>
  </si>
  <si>
    <t>BA05247</t>
  </si>
  <si>
    <t>BA05235</t>
  </si>
  <si>
    <t>Toccatas BWV 910-916</t>
  </si>
  <si>
    <t>BA05191</t>
  </si>
  <si>
    <t>Well-Tempered Clavier I BWV 846-869</t>
  </si>
  <si>
    <t>BA05192</t>
  </si>
  <si>
    <t>Well-Tempered Clavier II BWV 870-893</t>
  </si>
  <si>
    <t>BA04461</t>
  </si>
  <si>
    <t>Badura-Skoda, Paul</t>
  </si>
  <si>
    <t>Cadenzas and Lead-Ins to W. A. Mozart's Piano Concertos</t>
  </si>
  <si>
    <t>BA09021-90</t>
  </si>
  <si>
    <t>Beethoven, Ludwig v.</t>
  </si>
  <si>
    <t>Concerto No. 1 in C major for Pianoforte and Orchestra op. 15</t>
  </si>
  <si>
    <t>BA09022-90</t>
  </si>
  <si>
    <t>Concerto No. 2 B-flat major for Pianoforte and Orchestra op. 19</t>
  </si>
  <si>
    <t>BA09023-90</t>
  </si>
  <si>
    <t>Concerto No. 3 in C minor for Pianoforte and Orchestra op. 37</t>
  </si>
  <si>
    <t>BA09024-90</t>
  </si>
  <si>
    <t>Concerto No. 4 in G major for Pianoforte and Orchestra op. 58</t>
  </si>
  <si>
    <t>BA09025-90</t>
  </si>
  <si>
    <t>Concerto No. 5 in E-flat major for Pianoforte and Orchestra op. 73 "Emperor"</t>
  </si>
  <si>
    <t>BA10857</t>
  </si>
  <si>
    <t>Three Sonatas in C min, F maj, D maj op. 10</t>
  </si>
  <si>
    <t>BA10851</t>
  </si>
  <si>
    <t>BA10853</t>
  </si>
  <si>
    <t>BA11814</t>
  </si>
  <si>
    <t>BA11805</t>
  </si>
  <si>
    <t>Three Sonatas in G maj, D min, E-flat maj op. 31</t>
  </si>
  <si>
    <t>BA10858</t>
  </si>
  <si>
    <t>BA10856</t>
  </si>
  <si>
    <t>BA10852</t>
  </si>
  <si>
    <t>BA11815</t>
  </si>
  <si>
    <t>BA11809</t>
  </si>
  <si>
    <t>Sonata in E min op. 90</t>
  </si>
  <si>
    <t>BA11810</t>
  </si>
  <si>
    <t>BA09601</t>
  </si>
  <si>
    <t>Brahms, Johannes</t>
  </si>
  <si>
    <t>Ballades op. 10</t>
  </si>
  <si>
    <t>BA09628</t>
  </si>
  <si>
    <t>Fantasies op. 116</t>
  </si>
  <si>
    <t>BA09630</t>
  </si>
  <si>
    <t>Piano Pieces op. 118</t>
  </si>
  <si>
    <t>BA09631</t>
  </si>
  <si>
    <t>Piano Pieces op. 119</t>
  </si>
  <si>
    <t>BA09629</t>
  </si>
  <si>
    <t>Three Intermezzi op. 117</t>
  </si>
  <si>
    <t>BA09614</t>
  </si>
  <si>
    <t>Two Rhapsodies op. 79</t>
  </si>
  <si>
    <t>BA09607</t>
  </si>
  <si>
    <t>Variations and Fugue on a Theme by Handel op. 24</t>
  </si>
  <si>
    <t>BA09602</t>
  </si>
  <si>
    <t>Waltzes op. 39</t>
  </si>
  <si>
    <t>BA10897</t>
  </si>
  <si>
    <t>Byrd, William</t>
  </si>
  <si>
    <t>BA06565</t>
  </si>
  <si>
    <t>Chopin, Frederic</t>
  </si>
  <si>
    <t>BA09610</t>
  </si>
  <si>
    <t>BA10844</t>
  </si>
  <si>
    <t>Couperin, Francois</t>
  </si>
  <si>
    <t>Pieces de clavecin. Premier livre</t>
  </si>
  <si>
    <t>BA10845</t>
  </si>
  <si>
    <t>Pieces de clavecin. Second livre</t>
  </si>
  <si>
    <t>BA08767</t>
  </si>
  <si>
    <t>Debussy, Claude</t>
  </si>
  <si>
    <t>Children's Corner</t>
  </si>
  <si>
    <t>BA08768</t>
  </si>
  <si>
    <t>Deux Arabesques</t>
  </si>
  <si>
    <t>BA06573</t>
  </si>
  <si>
    <t>BA10821</t>
  </si>
  <si>
    <t>BA10822</t>
  </si>
  <si>
    <t>BA08770</t>
  </si>
  <si>
    <t>BA10818</t>
  </si>
  <si>
    <t>BA08769</t>
  </si>
  <si>
    <t>Suite bergamasque</t>
  </si>
  <si>
    <t>Dvorak, Antonin</t>
  </si>
  <si>
    <t>BA09565</t>
  </si>
  <si>
    <t>BA10841</t>
  </si>
  <si>
    <t>BA10842</t>
  </si>
  <si>
    <t>Barcarolles</t>
  </si>
  <si>
    <t xml:space="preserve">Urtext
</t>
  </si>
  <si>
    <t>BA09585</t>
  </si>
  <si>
    <t>Graham, Peter</t>
  </si>
  <si>
    <t>BA06578</t>
  </si>
  <si>
    <t>Handel, George F.</t>
  </si>
  <si>
    <t>BA04224</t>
  </si>
  <si>
    <t xml:space="preserve">Keyboard Works 
Vol. 1: First Set of 1720. The Eight Great Suites  HWV 426-433 </t>
  </si>
  <si>
    <t>BA04221</t>
  </si>
  <si>
    <t xml:space="preserve">Keyboard Works
Vol. 2: Second Set of 1733
HWV 434-442 </t>
  </si>
  <si>
    <t>BA10804</t>
  </si>
  <si>
    <t>Haydn, Joseph</t>
  </si>
  <si>
    <t>Late Piano Sonatas</t>
  </si>
  <si>
    <t>H08034</t>
  </si>
  <si>
    <t>Hradecky, Emil</t>
  </si>
  <si>
    <t>Two-Part Piano Miniatures on One Page</t>
  </si>
  <si>
    <t>BA09501</t>
  </si>
  <si>
    <t>Janacek, Leos</t>
  </si>
  <si>
    <t>BA09500</t>
  </si>
  <si>
    <t>BA09502</t>
  </si>
  <si>
    <t xml:space="preserve">On an overgrown path
</t>
  </si>
  <si>
    <t>BA06577</t>
  </si>
  <si>
    <t>Liszt, Franz</t>
  </si>
  <si>
    <t>BA09650</t>
  </si>
  <si>
    <t>Sonata in B minor</t>
  </si>
  <si>
    <t>Mendelssohn Bartholdy, Felix</t>
  </si>
  <si>
    <t>BA09069</t>
  </si>
  <si>
    <t>Songs without Words</t>
  </si>
  <si>
    <t>Mozart, Wolfgang A.</t>
  </si>
  <si>
    <t>BA05765</t>
  </si>
  <si>
    <t>BA04861</t>
  </si>
  <si>
    <t xml:space="preserve">Complete Piano Sonatas. Vol. 1: Nos. 1-9 </t>
  </si>
  <si>
    <t>BA04862</t>
  </si>
  <si>
    <t xml:space="preserve">Complete Piano Sonatas. Vol. 2: Nos. 10-18  </t>
  </si>
  <si>
    <t>BA09161</t>
  </si>
  <si>
    <t>Complete Works for two Pianos</t>
  </si>
  <si>
    <t>BA05327</t>
  </si>
  <si>
    <t>BA05764</t>
  </si>
  <si>
    <t>Fantasy in D min K. 397 (385g)</t>
  </si>
  <si>
    <t>BA04790-90</t>
  </si>
  <si>
    <t>Piano Concerto No. 9 in E-flat maj K. 271 
"Jeunehomme Concerto"</t>
  </si>
  <si>
    <t>BA05390-90</t>
  </si>
  <si>
    <t>BA04876-90</t>
  </si>
  <si>
    <t>Piano Concerto No. 12 in A maj K. 414</t>
  </si>
  <si>
    <t>BA04878-90</t>
  </si>
  <si>
    <t>BA05384-90</t>
  </si>
  <si>
    <t>Piano Concerto No. 17 in G maj K. 453</t>
  </si>
  <si>
    <t>BA05386-90</t>
  </si>
  <si>
    <t>Piano Concerto No. 19 in F maj K. 459</t>
  </si>
  <si>
    <t>BA04873-90</t>
  </si>
  <si>
    <t>Piano Concerto No. 20 in D min K. 466</t>
  </si>
  <si>
    <t>BA05317-90</t>
  </si>
  <si>
    <t>Piano Concerto No. 21 in C maj K. 467</t>
  </si>
  <si>
    <t>BA05387-90</t>
  </si>
  <si>
    <t>Piano Concerto No. 22 in E-flat maj K. 482</t>
  </si>
  <si>
    <t>BA04740-90</t>
  </si>
  <si>
    <t>Piano Concerto No. 23 in A maj K. 488</t>
  </si>
  <si>
    <t>BA04741-90</t>
  </si>
  <si>
    <t>Piano Concerto No. 24 in C min K. 491</t>
  </si>
  <si>
    <t>BA04742-90</t>
  </si>
  <si>
    <t>Piano Concerto No. 25 in C maj K. 503</t>
  </si>
  <si>
    <t>BA10495-90</t>
  </si>
  <si>
    <t>BA04872-90</t>
  </si>
  <si>
    <t>Piano Concerto No. 27 in B-flat maj K. 595</t>
  </si>
  <si>
    <t>BA05763</t>
  </si>
  <si>
    <t>Sonata in C maj "facile" K. 545</t>
  </si>
  <si>
    <t>BA05746</t>
  </si>
  <si>
    <t>Variations for Piano</t>
  </si>
  <si>
    <t>BA09179</t>
  </si>
  <si>
    <t>Works for Piano Duet</t>
  </si>
  <si>
    <r>
      <t xml:space="preserve">Urtext. </t>
    </r>
    <r>
      <rPr>
        <sz val="8"/>
        <rFont val="Arial"/>
        <family val="2"/>
      </rPr>
      <t>Revised edition</t>
    </r>
  </si>
  <si>
    <t>BA09621</t>
  </si>
  <si>
    <t>Mussorgsky, Modest</t>
  </si>
  <si>
    <t>Pictures at an Exhibition</t>
  </si>
  <si>
    <t>BA06581</t>
  </si>
  <si>
    <t>Rameau, Jean Ph.</t>
  </si>
  <si>
    <t>BA06582</t>
  </si>
  <si>
    <t>BA03800</t>
  </si>
  <si>
    <t>Ravel, Maurice</t>
  </si>
  <si>
    <t>BA06580</t>
  </si>
  <si>
    <t>BA09632</t>
  </si>
  <si>
    <t>BA10826</t>
  </si>
  <si>
    <t xml:space="preserve">Valses nobles et sentimentales </t>
  </si>
  <si>
    <t>Satie, Erik</t>
  </si>
  <si>
    <t>BA10806</t>
  </si>
  <si>
    <t>BA06574</t>
  </si>
  <si>
    <t>BA10807</t>
  </si>
  <si>
    <t>Gnossiennes</t>
  </si>
  <si>
    <t>BA05639</t>
  </si>
  <si>
    <t>Schubert, Franz</t>
  </si>
  <si>
    <t>BA10870</t>
  </si>
  <si>
    <t>BA09648</t>
  </si>
  <si>
    <t>Impromptus D 899 op. 90 &amp; D 935 op. post. 142</t>
  </si>
  <si>
    <t>BA09634</t>
  </si>
  <si>
    <t>Late Piano Works</t>
  </si>
  <si>
    <t>BA09647</t>
  </si>
  <si>
    <t>Moments Musicaux D 780 op. 94</t>
  </si>
  <si>
    <t>BA10861</t>
  </si>
  <si>
    <t>Sonata in A maj D 959</t>
  </si>
  <si>
    <t>BA10860</t>
  </si>
  <si>
    <t>Sonata in B-flat maj D 960</t>
  </si>
  <si>
    <t>BA09615</t>
  </si>
  <si>
    <t>Sonata in G maj op. 78 D 894</t>
  </si>
  <si>
    <t>BA06550</t>
  </si>
  <si>
    <t>Schumann, Clara</t>
  </si>
  <si>
    <t>Romantic Piano Music Vol. 1</t>
  </si>
  <si>
    <t>BA06556</t>
  </si>
  <si>
    <t>Romantic Piano Music Vol. 2</t>
  </si>
  <si>
    <t>BA09641</t>
  </si>
  <si>
    <t>Schumann, Robert</t>
  </si>
  <si>
    <t>43 Piano Pieces for the Young op. 68 "Album for the Young"</t>
  </si>
  <si>
    <t>BA09640</t>
  </si>
  <si>
    <t>Forest Scenes op. 82</t>
  </si>
  <si>
    <t>BA09639</t>
  </si>
  <si>
    <t>Scenes from Childhood op. 15</t>
  </si>
  <si>
    <t>Skrjabin, Alexander</t>
  </si>
  <si>
    <t>BA09617</t>
  </si>
  <si>
    <t>Complete Piano Sonatas Volume II
Sonatas nos. 4 and 5</t>
  </si>
  <si>
    <t>Smetana, Bedrich</t>
  </si>
  <si>
    <t>BA09549</t>
  </si>
  <si>
    <t>Collections</t>
  </si>
  <si>
    <t>BA08759</t>
  </si>
  <si>
    <t>Barenreiter Piano Album Baroque</t>
  </si>
  <si>
    <t>BA06555</t>
  </si>
  <si>
    <t>Barenreiter Piano Album Early 20th Century</t>
  </si>
  <si>
    <t>BA06559</t>
  </si>
  <si>
    <t>Barenreiter Piano Album Four-Hand</t>
  </si>
  <si>
    <t>BA08771</t>
  </si>
  <si>
    <t>Barenreiter Piano Album.
From Handel to Ravel. 
39 Easy Originals for Piano</t>
  </si>
  <si>
    <t>BA06538</t>
  </si>
  <si>
    <t>Barenreiter Piano Album Romantic</t>
  </si>
  <si>
    <t>BA10900</t>
  </si>
  <si>
    <t>Barenreiter Piano Kaleidoscope</t>
  </si>
  <si>
    <t>BA08764</t>
  </si>
  <si>
    <t>Favourite Classics arranged for Piano. With fingering</t>
  </si>
  <si>
    <t>BA06545</t>
  </si>
  <si>
    <t>Barenreiter Sonatina Album</t>
  </si>
  <si>
    <t>BA08758</t>
  </si>
  <si>
    <t>Easy Classics from Bach to Satie</t>
  </si>
  <si>
    <t>BA08760</t>
  </si>
  <si>
    <t>Kleeb, Jean</t>
  </si>
  <si>
    <t>Classic goes Jazz</t>
  </si>
  <si>
    <t>With CD</t>
  </si>
  <si>
    <t>BA08761</t>
  </si>
  <si>
    <t>Mozart goes Jazz</t>
  </si>
  <si>
    <t>BA06497</t>
  </si>
  <si>
    <t>8 Short Preludes &amp; Fugues formerly attributed to J.S. Bach BWV 553-560</t>
  </si>
  <si>
    <t>BA05261</t>
  </si>
  <si>
    <t>BA05172</t>
  </si>
  <si>
    <t>BA05173</t>
  </si>
  <si>
    <t>BA05264</t>
  </si>
  <si>
    <t>BA05175</t>
  </si>
  <si>
    <t>BA05266</t>
  </si>
  <si>
    <t>BA05177</t>
  </si>
  <si>
    <t>BA05178</t>
  </si>
  <si>
    <t>BA05269</t>
  </si>
  <si>
    <t>BA05251</t>
  </si>
  <si>
    <t>Complete Organ Works, Vol. 10: Organ Chorales from Miscellaneous Sources</t>
  </si>
  <si>
    <t>BA05243</t>
  </si>
  <si>
    <t>Complete Organ Works, Vol. 11: Freely Composed Organ Works and Chorale Partitas from Miscellaneous Sources</t>
  </si>
  <si>
    <t>BA05279</t>
  </si>
  <si>
    <t>Complete Organ Works in 11 Volumes</t>
  </si>
  <si>
    <t>BA00145</t>
  </si>
  <si>
    <t>BA08221</t>
  </si>
  <si>
    <t>Buxtehude, Dietrich</t>
  </si>
  <si>
    <t>New Edition of the Complete Organ Works Vol. 1: Free Organ Works I</t>
  </si>
  <si>
    <t>BA08222</t>
  </si>
  <si>
    <t>New Edition of the Complete Organ Works Vol. 2: Free Organ Works II</t>
  </si>
  <si>
    <t>BA08223</t>
  </si>
  <si>
    <t>New Edition of the Complete Organ Works Vol. 3: Free Organ Works III</t>
  </si>
  <si>
    <t>BA08404</t>
  </si>
  <si>
    <t>New Edition of the Complete Organ Works Vol. 4: Chorale Settings A - Me 
BuxWV 177 - 206</t>
  </si>
  <si>
    <t>BA08405</t>
  </si>
  <si>
    <t>New Edition of the Complete Organ Works Vol. 5: Chorale Settings Mi - W 
BuxWV 207 - 224</t>
  </si>
  <si>
    <t>Franck, Cesar</t>
  </si>
  <si>
    <t>BA02205</t>
  </si>
  <si>
    <t>Frescobaldi, Girolamo</t>
  </si>
  <si>
    <t>Fiori musicali (1635)</t>
  </si>
  <si>
    <t>Glazunov, Alexander</t>
  </si>
  <si>
    <t>BA08196</t>
  </si>
  <si>
    <t>New Edition of the Complete Organ Works Vol. 1: Preludes, Fugues, Chorale Settings, Free Organ Works</t>
  </si>
  <si>
    <t>BA08197</t>
  </si>
  <si>
    <t>New Edition of the Complete Organ Works Vol. 2: Six Sonatas op. 65</t>
  </si>
  <si>
    <t>BA08198</t>
  </si>
  <si>
    <t>New Edition of the Complete Organ Works  Vols. 1 &amp; 2</t>
  </si>
  <si>
    <t>Urtext
Set of 2 volumes at a special price</t>
  </si>
  <si>
    <t>BA00238</t>
  </si>
  <si>
    <t>Pachelbel, Johann</t>
  </si>
  <si>
    <t>Selected Organ Works 
Vol. 1: Prelude in D min, Fantasy in G min, Toccatas, Fugues a. o.</t>
  </si>
  <si>
    <t>SM02203</t>
  </si>
  <si>
    <t>Zipoli, Domenico</t>
  </si>
  <si>
    <t>Organ and Harpsichord Works 
Vol. 1: Organ Works</t>
  </si>
  <si>
    <t>BA11212</t>
  </si>
  <si>
    <t>An Easy Bach Organ Album.
Original Works and Arrangements</t>
  </si>
  <si>
    <t>BA11213</t>
  </si>
  <si>
    <t>An Easy Handel Organ Album.
Original Works and Arrangements</t>
  </si>
  <si>
    <t>BA09207</t>
  </si>
  <si>
    <t>The Organ Funeral Album
Organ music for funeral services</t>
  </si>
  <si>
    <t>BA08200</t>
  </si>
  <si>
    <t>BA09287</t>
  </si>
  <si>
    <t>BA09288</t>
  </si>
  <si>
    <t>BA11206</t>
  </si>
  <si>
    <t>Study and Practice</t>
  </si>
  <si>
    <t>BA11241</t>
  </si>
  <si>
    <t>Stoiber, Franz Josef</t>
  </si>
  <si>
    <t>Fascination Organ Improvisation.
A Study and Practice Book</t>
  </si>
  <si>
    <t>Violin Solo</t>
  </si>
  <si>
    <t>3 Sonatas and 3 Partitas for Solo Violin BWV 1001-1006</t>
  </si>
  <si>
    <t>BA09424</t>
  </si>
  <si>
    <t>Paganini, Niccolo</t>
  </si>
  <si>
    <t>24 Capricci op. 1 per Violino Solo
24 Contradanze inglesi per Violino Solo</t>
  </si>
  <si>
    <t>BA02972</t>
  </si>
  <si>
    <t>Telemann, Georg Ph.</t>
  </si>
  <si>
    <t>Twelve Fantasias for Violin without bass TWV 40:14-25</t>
  </si>
  <si>
    <t>2 - 4 Violins</t>
  </si>
  <si>
    <t>BA10903</t>
  </si>
  <si>
    <t>Bodunov, Vladimir</t>
  </si>
  <si>
    <t>Advanced Violin Duos</t>
  </si>
  <si>
    <t>Score with parts</t>
  </si>
  <si>
    <t>BA10607</t>
  </si>
  <si>
    <t>BA02981</t>
  </si>
  <si>
    <t>Six Canonic Sonatas op.5 TWV 40:118-123 for 2 Violins (or 2 Flutes). 
Vol. 1: Sonatas Nos. 1-3</t>
  </si>
  <si>
    <t>BA02982</t>
  </si>
  <si>
    <t>Six Canonic Sonatas op.5 TWV 40:118-123 for 2 Violins (or 2 Flutes). 
Vol. 2: Sonatas Nos. 4-6</t>
  </si>
  <si>
    <t>1 - 2 Violins and Piano (Harpsichord)</t>
  </si>
  <si>
    <t>BA08976</t>
  </si>
  <si>
    <t>Accolay, Jean Baptiste</t>
  </si>
  <si>
    <t>BA05118</t>
  </si>
  <si>
    <t>6 Sonatas BWV 1014-1019
Vol. 1: Sonatas BWV 1014-1016 for Violin and obbligato Harpsichord (Piano)</t>
  </si>
  <si>
    <r>
      <t xml:space="preserve">Urtext. </t>
    </r>
    <r>
      <rPr>
        <sz val="8"/>
        <rFont val="Arial"/>
        <family val="2"/>
      </rPr>
      <t>Score with parts</t>
    </r>
  </si>
  <si>
    <t>BA05119</t>
  </si>
  <si>
    <t>6 Sonatas BWV 1014-1019
Vol. 2: Sonatas BWV 1017-1019 for Violin and obbligato Harpsichord (Piano)</t>
  </si>
  <si>
    <t>BA05240</t>
  </si>
  <si>
    <t>Six Sonatas for Violin and obbligato Harpsichord BWV 1014-1019</t>
  </si>
  <si>
    <t>BA05189-90</t>
  </si>
  <si>
    <t>Concerto in A min BWV 1041 
for Violin, Strings &amp; Bc</t>
  </si>
  <si>
    <t>BA05147-90</t>
  </si>
  <si>
    <t>Concerto in C min reconstructed from
BWV 1060 for Oboe, Violin, Strings &amp; Bc</t>
  </si>
  <si>
    <t>BA05188-90</t>
  </si>
  <si>
    <t>Concerto in D min BWV 1043 for 2 Violins,  Strings &amp; Bc</t>
  </si>
  <si>
    <t>BA05190-90</t>
  </si>
  <si>
    <t>Concerto in E maj BWV 1042 for Violin, Strings and Bc</t>
  </si>
  <si>
    <t>Beethoven, L. v.</t>
  </si>
  <si>
    <t>BA09026-90</t>
  </si>
  <si>
    <t>Romances for Violin and Orchestra op. 50 and op. 40</t>
  </si>
  <si>
    <t>BA10696</t>
  </si>
  <si>
    <t>Beriot, Charles-Auguste de</t>
  </si>
  <si>
    <t>BA09049-90</t>
  </si>
  <si>
    <t>Concerto in D maj for Violin and Orchestra op. 77</t>
  </si>
  <si>
    <t>BA09432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</si>
  <si>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Score with an Urtext solo part and a second part with performance markings</t>
    </r>
  </si>
  <si>
    <t>BA09431</t>
  </si>
  <si>
    <t>BA09433</t>
  </si>
  <si>
    <t>BA10908</t>
  </si>
  <si>
    <t>BA08735</t>
  </si>
  <si>
    <t>Chedeville, Nicolas</t>
  </si>
  <si>
    <t>Il pastor fido op. 13. 6 Sonatas for Flute (Treble Recorder) or Oboe or Violin &amp; Bc</t>
  </si>
  <si>
    <r>
      <t xml:space="preserve">Urtext. </t>
    </r>
    <r>
      <rPr>
        <sz val="8"/>
        <rFont val="Arial"/>
        <family val="2"/>
      </rPr>
      <t>Score with part</t>
    </r>
  </si>
  <si>
    <t>BA09455</t>
  </si>
  <si>
    <t>Corelli, Arcangelo</t>
  </si>
  <si>
    <t>BA09456</t>
  </si>
  <si>
    <t>BA09444</t>
  </si>
  <si>
    <t>Works for Violin and Piano</t>
  </si>
  <si>
    <t>BA10422-90</t>
  </si>
  <si>
    <t>Concerto in A min for Violin and Orchestra op. 53</t>
  </si>
  <si>
    <t>BA09576</t>
  </si>
  <si>
    <t>Romantic Pieces for Violin and Piano op. 75</t>
  </si>
  <si>
    <t>BA08977</t>
  </si>
  <si>
    <t>Fiocco, Joseph-Hector</t>
  </si>
  <si>
    <t>BA09425</t>
  </si>
  <si>
    <t>BA04226</t>
  </si>
  <si>
    <t>Complete Works for Violin and Basso Continuo HWV 358, 361, 364, 371, 359a, 368, 370, 372, 373, 408, 412</t>
  </si>
  <si>
    <r>
      <t xml:space="preserve">Urtext. </t>
    </r>
    <r>
      <rPr>
        <sz val="8"/>
        <rFont val="Arial"/>
        <family val="2"/>
      </rPr>
      <t>Score with parts. Revised edition</t>
    </r>
  </si>
  <si>
    <t>BA09668</t>
  </si>
  <si>
    <t>Lusk, M. / Sassmannshaus C. / Sassmannshaus K.</t>
  </si>
  <si>
    <t>Violin Recital Album
for Violin and Piano or two Violins, Vol. 1</t>
  </si>
  <si>
    <t>Score and part, plus additional part for duet version</t>
  </si>
  <si>
    <t>BA09669</t>
  </si>
  <si>
    <t>Violin Recital Album
for Violin and Piano or two Violins, Vol. 2</t>
  </si>
  <si>
    <t>BA09099-90</t>
  </si>
  <si>
    <t>Concerto in E min for Violin and Orchestra op. 64, Late 1845 version</t>
  </si>
  <si>
    <t>BA09060</t>
  </si>
  <si>
    <t>Brown, Clive</t>
  </si>
  <si>
    <t>Performance Practices in the Violin Concerto op. 64 and Chamber Music for Strings of Felix Mendelssohn Bartholdy</t>
  </si>
  <si>
    <t>BA10692</t>
  </si>
  <si>
    <t>Mollenhauer, E. / 
Sassmannshaus K.</t>
  </si>
  <si>
    <t>BA10691</t>
  </si>
  <si>
    <t>BA08975</t>
  </si>
  <si>
    <t>Monti, Vittorio</t>
  </si>
  <si>
    <t>BA04863-90</t>
  </si>
  <si>
    <t>Complete Violin Concertos
Vol. 1: No. 1 in B-flat maj K. 207</t>
  </si>
  <si>
    <t>BA04864-90</t>
  </si>
  <si>
    <t>Complete Violin Concertos
Vol. 2: No. 2 in D maj K. 211</t>
  </si>
  <si>
    <t>BA04865-90</t>
  </si>
  <si>
    <t>Complete Violin Concertos
Vol. 3: No. 3 in G maj K. 216</t>
  </si>
  <si>
    <t>BA04866-90</t>
  </si>
  <si>
    <t>Complete Violin Concertos
Vol. 4: No. 4 in D maj K. 218</t>
  </si>
  <si>
    <t>BA04712-90</t>
  </si>
  <si>
    <t>Complete Violin Concertos
Vol. 5: No. 5 in A maj K. 219</t>
  </si>
  <si>
    <t>BA05761</t>
  </si>
  <si>
    <t>Complete Works for Violin and Piano in two volumes. Vol.1</t>
  </si>
  <si>
    <r>
      <t xml:space="preserve">Urtext. </t>
    </r>
    <r>
      <rPr>
        <sz val="8"/>
        <rFont val="Arial"/>
        <family val="2"/>
      </rPr>
      <t>Score with parts
New enlarged edition</t>
    </r>
  </si>
  <si>
    <t>BA05762</t>
  </si>
  <si>
    <t>Complete Works for Violin and Piano in two volumes. Vol.2</t>
  </si>
  <si>
    <t>BA04776</t>
  </si>
  <si>
    <t>Late Viennese Sonatas K. 454, 481, 526, 547</t>
  </si>
  <si>
    <t>BA04900-90</t>
  </si>
  <si>
    <t>Sinfonia concertante in E-flat maj K. 364 
for Violin, Viola &amp; Orchestra</t>
  </si>
  <si>
    <r>
      <t xml:space="preserve">Urtext. </t>
    </r>
    <r>
      <rPr>
        <sz val="8"/>
        <rFont val="Arial"/>
        <family val="2"/>
      </rPr>
      <t>Piano reduction
With extra original scordatura viola part</t>
    </r>
  </si>
  <si>
    <t>BA05379-90</t>
  </si>
  <si>
    <t>Single Movements for Violin and Orchestra K. 261, 269, 373</t>
  </si>
  <si>
    <t>BA04774</t>
  </si>
  <si>
    <t>Sonatas Mannheim, Paris, Salzburg
K. 301-306, 296, 378</t>
  </si>
  <si>
    <t>BA10633</t>
  </si>
  <si>
    <t>Nagy, Istvan</t>
  </si>
  <si>
    <t>BA08849-90</t>
  </si>
  <si>
    <t>Tzigane.
Rhapsody for Violin and Orchestra, Version for Violin and Piano</t>
  </si>
  <si>
    <t>Rieding, Oskar</t>
  </si>
  <si>
    <t>BA08973</t>
  </si>
  <si>
    <t>BA08971</t>
  </si>
  <si>
    <t>BA05620</t>
  </si>
  <si>
    <t>Fantasia in C maj D 934 op. post 159</t>
  </si>
  <si>
    <t>BA05605</t>
  </si>
  <si>
    <t>BA05606</t>
  </si>
  <si>
    <t>Three Sonatas D 384, 385, 408 op. post. 137 Nos. 1-3 "Sonatinas"</t>
  </si>
  <si>
    <t>Speckert, George</t>
  </si>
  <si>
    <t>Score with part</t>
  </si>
  <si>
    <t>BA10614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</si>
  <si>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 xml:space="preserve">Score with parts.
</t>
    </r>
  </si>
  <si>
    <t>HM00047</t>
  </si>
  <si>
    <t>Little Chamber Music - Six Partitas for Violin (Oboe, Flute, Recorder) and Bc</t>
  </si>
  <si>
    <t>BA08974</t>
  </si>
  <si>
    <t>Vivaldi, Antonio</t>
  </si>
  <si>
    <t>BA08980</t>
  </si>
  <si>
    <t>BA06994-90</t>
  </si>
  <si>
    <t>BA09676</t>
  </si>
  <si>
    <t>Sassmanshaus, E. / Sassmannshaus, K.</t>
  </si>
  <si>
    <t>Early Start on the Violin 
Vol. 1</t>
  </si>
  <si>
    <t xml:space="preserve">English edition
</t>
  </si>
  <si>
    <t>BA09677</t>
  </si>
  <si>
    <t>Early Start on the Violin 
Vol. 2</t>
  </si>
  <si>
    <t>BA09678</t>
  </si>
  <si>
    <t>Early Start on the Violin
Vol. 3, Elemantary Duets</t>
  </si>
  <si>
    <t>BA09679</t>
  </si>
  <si>
    <t>Early Start on the Violin 
Vol. 4, Duet playing in all positions</t>
  </si>
  <si>
    <t>Violin – Study and Practice</t>
  </si>
  <si>
    <t>BA09557</t>
  </si>
  <si>
    <t>Sevcik, Otakar</t>
  </si>
  <si>
    <t>Changing Positions and Preparatory Score Studies op. 8</t>
  </si>
  <si>
    <t>BA11521</t>
  </si>
  <si>
    <t>Forty Variations for the Violin op. 3</t>
  </si>
  <si>
    <t>BA09591</t>
  </si>
  <si>
    <t>School of Bowing Technique op. 2. Book 1</t>
  </si>
  <si>
    <t>BA09552</t>
  </si>
  <si>
    <t>BVK01758</t>
  </si>
  <si>
    <t>Wulfhorst, Martin</t>
  </si>
  <si>
    <t>The Orchestral Violinist's Companion</t>
  </si>
  <si>
    <t>Viola and Piano (Harpsichord)</t>
  </si>
  <si>
    <t>BA09697</t>
  </si>
  <si>
    <t>BA05457-90</t>
  </si>
  <si>
    <t>Berlioz, Hector</t>
  </si>
  <si>
    <t>Harold en Italie
Symphony in 4 parts with Solo Viola</t>
  </si>
  <si>
    <t>BA10907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</si>
  <si>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Score with an Urtext solo part and a second part with performance markings</t>
    </r>
  </si>
  <si>
    <t>BA10918</t>
  </si>
  <si>
    <t>BA 08990</t>
  </si>
  <si>
    <t xml:space="preserve">Viola Recital Album 
Volume 1: First Position for Viola and Piano or Two Violas
</t>
  </si>
  <si>
    <t>BA 08991</t>
  </si>
  <si>
    <t xml:space="preserve">Viola Recital Album 
Volume 2: First Position for Viola and Piano or Two Violas
</t>
  </si>
  <si>
    <t>BA 08992</t>
  </si>
  <si>
    <t xml:space="preserve">Viola Recital Album 
Volume 3: First Position for Viola and Piano or Two Violas
</t>
  </si>
  <si>
    <t>BA 08993</t>
  </si>
  <si>
    <t xml:space="preserve">Viola Recital Album 
Volume 4: First Position for Viola and Piano or Two Violas
</t>
  </si>
  <si>
    <t>Martinu, Bohuslav</t>
  </si>
  <si>
    <t>Piano reduction</t>
  </si>
  <si>
    <t>BA05683</t>
  </si>
  <si>
    <t>Sonata in A min D 821 "Arpeggione"
Arranged for Viola &amp; Piano</t>
  </si>
  <si>
    <t>After the Urtext</t>
  </si>
  <si>
    <t>BA05878-90</t>
  </si>
  <si>
    <t>Concerto in G maj for Viola, Strings &amp; Bc</t>
  </si>
  <si>
    <t>BA09686</t>
  </si>
  <si>
    <t>Early Start on the Viola
Vol. 1</t>
  </si>
  <si>
    <t>BA09687</t>
  </si>
  <si>
    <t>Early Start on the Viola
Vol. 2</t>
  </si>
  <si>
    <t>BA09688</t>
  </si>
  <si>
    <t>Early Start on the Viola 
Vol. 3, Elementary Duets</t>
  </si>
  <si>
    <t>BA09689</t>
  </si>
  <si>
    <t>Early Start on the Viola
Vol. 4, Duet playing in all positions</t>
  </si>
  <si>
    <t>Viola da Gamba</t>
  </si>
  <si>
    <t>BA05186</t>
  </si>
  <si>
    <t>3 Sonatas BWV 1027-1029 for Viola da gamba (Viola) and Harpsichord</t>
  </si>
  <si>
    <t>Violoncello Solo</t>
  </si>
  <si>
    <t>BA00320</t>
  </si>
  <si>
    <t>Six Suites for Violoncello solo 
BWV 1007-1012. Ed. A. Wenzinger</t>
  </si>
  <si>
    <t>BA05217</t>
  </si>
  <si>
    <r>
      <t xml:space="preserve">Urtext. </t>
    </r>
    <r>
      <rPr>
        <sz val="8"/>
        <rFont val="Arial"/>
        <family val="2"/>
      </rPr>
      <t>3 volumes in a slipcase. English and German text booklet</t>
    </r>
  </si>
  <si>
    <t>Violoncello and Piano (Harpsichord)</t>
  </si>
  <si>
    <t>BA09695</t>
  </si>
  <si>
    <t>BA05210</t>
  </si>
  <si>
    <t>3 Sonatas for Violoncello &amp; Cembalo after BWV 1027-1029 (Gamba Sonatas)</t>
  </si>
  <si>
    <r>
      <t xml:space="preserve">Urtext. </t>
    </r>
    <r>
      <rPr>
        <sz val="8"/>
        <rFont val="Arial"/>
        <family val="2"/>
      </rPr>
      <t>New enlarged edition</t>
    </r>
  </si>
  <si>
    <t>BA09012</t>
  </si>
  <si>
    <t>Complete Sonatas for Pianoforte and Violoncello op. 5, Nos. 1 &amp; 2, op. 69, op. 102, Nos. 1 &amp; 2</t>
  </si>
  <si>
    <r>
      <t>Urtext.</t>
    </r>
    <r>
      <rPr>
        <sz val="8"/>
        <rFont val="Arial"/>
        <family val="2"/>
      </rPr>
      <t xml:space="preserve"> Score with part</t>
    </r>
  </si>
  <si>
    <t>BA09028</t>
  </si>
  <si>
    <t>BA09429</t>
  </si>
  <si>
    <t>BA09430</t>
  </si>
  <si>
    <t>BA09412</t>
  </si>
  <si>
    <t>Sonata for Violoncello and Piano</t>
  </si>
  <si>
    <t>BA09045-90</t>
  </si>
  <si>
    <t>Concerto in B min for Cello and Orchestra op. 104</t>
  </si>
  <si>
    <r>
      <t xml:space="preserve">Urtext. </t>
    </r>
    <r>
      <rPr>
        <sz val="8"/>
        <rFont val="Arial"/>
        <family val="2"/>
      </rPr>
      <t>Piano reduction
New revised edition</t>
    </r>
  </si>
  <si>
    <t>BA09040-90</t>
  </si>
  <si>
    <t>Elgar, Edward</t>
  </si>
  <si>
    <t>Concerto in E min for Violoncello and Orchestra op. 85</t>
  </si>
  <si>
    <t>BA10917</t>
  </si>
  <si>
    <t>BA06999-90</t>
  </si>
  <si>
    <t>Lalo, Edouard</t>
  </si>
  <si>
    <t>Concerto in D min for Violoncello and Orchestra</t>
  </si>
  <si>
    <t>BA08994</t>
  </si>
  <si>
    <t>Lusk, M. / Sassmannshaus C.</t>
  </si>
  <si>
    <t>BA03969</t>
  </si>
  <si>
    <t>Variations on a Slovakian Theme for Violoncello &amp; Piano</t>
  </si>
  <si>
    <t>BA10934</t>
  </si>
  <si>
    <t>BA09096</t>
  </si>
  <si>
    <t xml:space="preserve">Works for Violoncello and Piano
Vol. 1: Sonata in B-flat maj op. 45, Sonata in D maj op. 58 </t>
  </si>
  <si>
    <t>BA09097</t>
  </si>
  <si>
    <t>Works for Violoncello and Piano
Vol. 2: Variations concertantes op. 17, Romance sans parole op. 109, Assai tranquillo, Variations</t>
  </si>
  <si>
    <t>BA09098</t>
  </si>
  <si>
    <t>Works for Violoncello and Piano
Vol. 1 + 2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</si>
  <si>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Set of 2 volumes at a special price</t>
    </r>
  </si>
  <si>
    <t>BA09047</t>
  </si>
  <si>
    <t>Saint-Saens, Camille</t>
  </si>
  <si>
    <t>Allegro appassionato in B min op. 43 for Violoncello and Piano</t>
  </si>
  <si>
    <t>BA05685</t>
  </si>
  <si>
    <t>Sonata in A min D 821 "Arpeggione"
Version for Violoncello &amp; Piano</t>
  </si>
  <si>
    <t>BA10632</t>
  </si>
  <si>
    <t>Speckert, George A.</t>
  </si>
  <si>
    <t>BA06995</t>
  </si>
  <si>
    <t>Complete Sonatas for Violoncello and Bc</t>
  </si>
  <si>
    <t>BA08996</t>
  </si>
  <si>
    <t>BA08997</t>
  </si>
  <si>
    <t>BA08998</t>
  </si>
  <si>
    <t>BA08999</t>
  </si>
  <si>
    <t>Violoncello – Study and Practice</t>
  </si>
  <si>
    <t>BA06980</t>
  </si>
  <si>
    <t>Duport, Jean-Louis</t>
  </si>
  <si>
    <t>21 Etudes for Violoncello with an accompaniment of a 2nd Violoncello (ad libitum)</t>
  </si>
  <si>
    <t>Score with part and text volume (Ger/ Eng)</t>
  </si>
  <si>
    <t>BA06997</t>
  </si>
  <si>
    <t>Technology of Violoncello Playing. 24 Etudes for Violoncello solo op. 38</t>
  </si>
  <si>
    <t>Score and text volume (Ger/Eng)</t>
  </si>
  <si>
    <t>BA09401</t>
  </si>
  <si>
    <t>Lee, Sebastian</t>
  </si>
  <si>
    <t>BA06978</t>
  </si>
  <si>
    <t>Popper, David</t>
  </si>
  <si>
    <t>BA06979</t>
  </si>
  <si>
    <t>BA11547</t>
  </si>
  <si>
    <t>BA11548</t>
  </si>
  <si>
    <t>BA11549</t>
  </si>
  <si>
    <t>BA09661</t>
  </si>
  <si>
    <t>Sassmannshaus, H. / Close, J. Peter</t>
  </si>
  <si>
    <t>Early Start on the Doublebass
Vol. 1</t>
  </si>
  <si>
    <t>English edition</t>
  </si>
  <si>
    <t>BA09662</t>
  </si>
  <si>
    <t>Early Start on the Doublebass
Vol. 2</t>
  </si>
  <si>
    <t>English / German edition</t>
  </si>
  <si>
    <t>BA09663</t>
  </si>
  <si>
    <t>Early Start on the Doublebass
Vol. 3</t>
  </si>
  <si>
    <t>Doublebass and Piano (Harpsichord)</t>
  </si>
  <si>
    <t>BA09696</t>
  </si>
  <si>
    <t>Concert Pieces for Double Bass and Piano</t>
  </si>
  <si>
    <t>Piano Trio</t>
  </si>
  <si>
    <t>BA09567</t>
  </si>
  <si>
    <t>Dumky for Piano, Violin and Violoncello op. 90</t>
  </si>
  <si>
    <r>
      <t xml:space="preserve">Urtext. </t>
    </r>
    <r>
      <rPr>
        <sz val="8"/>
        <rFont val="Arial"/>
        <family val="2"/>
      </rPr>
      <t>Score with parts
Replaces H 1551</t>
    </r>
  </si>
  <si>
    <t>BA07902</t>
  </si>
  <si>
    <t>Faure, Gabriel</t>
  </si>
  <si>
    <t>BA04787</t>
  </si>
  <si>
    <t>Complete Piano Trios K. 254, 496, 498 "Kegelstatt", 502, 542, 548 &amp; 564</t>
  </si>
  <si>
    <r>
      <t xml:space="preserve">Urtext.
</t>
    </r>
    <r>
      <rPr>
        <sz val="8"/>
        <rFont val="Arial"/>
        <family val="2"/>
      </rPr>
      <t>Score with parts</t>
    </r>
  </si>
  <si>
    <t>BA05607</t>
  </si>
  <si>
    <t>Piano Trio in B-flat maj D 898 op. 99</t>
  </si>
  <si>
    <t>BA05610</t>
  </si>
  <si>
    <t>Piano Trio in E-flat maj D 929 op. 100</t>
  </si>
  <si>
    <t>BA05626</t>
  </si>
  <si>
    <t>BA09518</t>
  </si>
  <si>
    <t>Trio in G min</t>
  </si>
  <si>
    <t>Piano Quartet / Piano Quintet</t>
  </si>
  <si>
    <t>BA10915</t>
  </si>
  <si>
    <t>Piano Quintet in F min op. 34</t>
  </si>
  <si>
    <t>BA09537</t>
  </si>
  <si>
    <t>BA09573</t>
  </si>
  <si>
    <t>Piano Quintet in A maj op. 81</t>
  </si>
  <si>
    <t>BA07903</t>
  </si>
  <si>
    <t>Piano Quartet op.15</t>
  </si>
  <si>
    <t>BA04729</t>
  </si>
  <si>
    <t>Piano Quartet in E-flat maj K. 493</t>
  </si>
  <si>
    <t>BA04728</t>
  </si>
  <si>
    <t>Piano Quartet in G min K. 478</t>
  </si>
  <si>
    <t>BA05608</t>
  </si>
  <si>
    <t>"Trout Quintet" in A maj D 667 op. post. 114 for Piano, Violin, Viola, Violoncello &amp; Double Bass</t>
  </si>
  <si>
    <t>String Duo</t>
  </si>
  <si>
    <t>BA10626</t>
  </si>
  <si>
    <t>BA04772</t>
  </si>
  <si>
    <t>Duos K. 423, 424 for Violin &amp; Viola</t>
  </si>
  <si>
    <t>BA09164</t>
  </si>
  <si>
    <t>BA09417</t>
  </si>
  <si>
    <t>BA10544</t>
  </si>
  <si>
    <t>Rossini Gioachino</t>
  </si>
  <si>
    <t>Duet for Violoncello and Double Bass</t>
  </si>
  <si>
    <t>BA10606</t>
  </si>
  <si>
    <t>BA10611</t>
  </si>
  <si>
    <t>String Trio</t>
  </si>
  <si>
    <t>BA09543</t>
  </si>
  <si>
    <t>Terzetto in C maj op. 74</t>
  </si>
  <si>
    <t>Parts in slipcover</t>
  </si>
  <si>
    <t>BA04844</t>
  </si>
  <si>
    <r>
      <t>Urtext.</t>
    </r>
    <r>
      <rPr>
        <sz val="8"/>
        <rFont val="Arial"/>
        <family val="2"/>
      </rPr>
      <t xml:space="preserve"> Parts in slipcover</t>
    </r>
  </si>
  <si>
    <t>BA10688</t>
  </si>
  <si>
    <t>Early String Ensemble Playing</t>
  </si>
  <si>
    <t>BA05609</t>
  </si>
  <si>
    <t>String Quartet</t>
  </si>
  <si>
    <t>BA09016</t>
  </si>
  <si>
    <t>String Quartets op. 18 Nos. 1-6</t>
  </si>
  <si>
    <t>BA09017</t>
  </si>
  <si>
    <t>String Quartets op. 59 nos. 1-3</t>
  </si>
  <si>
    <t>BA09018</t>
  </si>
  <si>
    <t>Strings Quartets opp. 74, 95</t>
  </si>
  <si>
    <t>BA09029</t>
  </si>
  <si>
    <t>String Quartet in E-flat maj op. 127</t>
  </si>
  <si>
    <t>BA09414</t>
  </si>
  <si>
    <t>BA04860</t>
  </si>
  <si>
    <t>3 Divertimenti K. 136-138 for String Quartet</t>
  </si>
  <si>
    <t>BA04750</t>
  </si>
  <si>
    <t>10 Celebrated String Quartets K. 387, 421, 428, 458, 464, 465, 499, 575, 589, 590</t>
  </si>
  <si>
    <t>BA04847</t>
  </si>
  <si>
    <t>BA04700</t>
  </si>
  <si>
    <t>Eine Kleine Nachtmusik in G maj K. 525 for String Quartet</t>
  </si>
  <si>
    <t>BA09413</t>
  </si>
  <si>
    <t>BA10689</t>
  </si>
  <si>
    <t>Sassmanshaus, E. / Jahne, C.</t>
  </si>
  <si>
    <t>Christmas for Beginner String Ensembles</t>
  </si>
  <si>
    <t>BA05614</t>
  </si>
  <si>
    <t>Quartet in A min "Rosamunde" D 804 op. 29, "Quartettsatz" in C min D 703</t>
  </si>
  <si>
    <t>BA05613</t>
  </si>
  <si>
    <t xml:space="preserve">Quartet in D min "Death and the Maiden" 
D 810 </t>
  </si>
  <si>
    <t>String Quintet</t>
  </si>
  <si>
    <t>BA09577</t>
  </si>
  <si>
    <t>BA04771</t>
  </si>
  <si>
    <t>BA05612</t>
  </si>
  <si>
    <t>String Ensemble, Miscellaneous Chamber Ensembles</t>
  </si>
  <si>
    <t>BA09027-90</t>
  </si>
  <si>
    <t>Sextet in B-flat maj op. 18 for two Violins, 2 Violas and 2 Violoncelli</t>
  </si>
  <si>
    <t>BA09420</t>
  </si>
  <si>
    <t>Sextet in G maj op. 36 for two Violins, 2 Violas and 2 Violoncelli</t>
  </si>
  <si>
    <t>BA09041</t>
  </si>
  <si>
    <t>Serenade for Strings op. 20</t>
  </si>
  <si>
    <t>BA04857</t>
  </si>
  <si>
    <t>Three Divertimenti for Strings K. 136-138 (125 a-c)</t>
  </si>
  <si>
    <t>Harp</t>
  </si>
  <si>
    <t>BA04598-90</t>
  </si>
  <si>
    <t>Concerto in C maj K. 299 (297c)  for Flute, Harp and Orchestra</t>
  </si>
  <si>
    <t>Flute Solo</t>
  </si>
  <si>
    <t>BA06820</t>
  </si>
  <si>
    <t>Bach, Carl Ph. E.</t>
  </si>
  <si>
    <t>BA05187</t>
  </si>
  <si>
    <t>Partita in A min BWV 1013 for Flute Solo</t>
  </si>
  <si>
    <t>BA08733</t>
  </si>
  <si>
    <t>BA03311</t>
  </si>
  <si>
    <t>Marais, Marin</t>
  </si>
  <si>
    <t>Les Folies d'Espagne for Flute</t>
  </si>
  <si>
    <t>BA02971</t>
  </si>
  <si>
    <t>Twelve Fantasias TWV 40:2-13 for Solo Flute</t>
  </si>
  <si>
    <t>2 and more Flutes</t>
  </si>
  <si>
    <t>BA04405</t>
  </si>
  <si>
    <t>BA10926</t>
  </si>
  <si>
    <t>Saint-Saens, C.</t>
  </si>
  <si>
    <t>The Carnival of the Animals 
arranged for two Flutes</t>
  </si>
  <si>
    <t>BA10929</t>
  </si>
  <si>
    <t>Moldau 
arranged for two Flutes</t>
  </si>
  <si>
    <t>Six Canonic Sonatas op. 5 TWV 40:118-123 for 2 Flutes (or 2 Violins). 
Vol. 1: Sonatas Nos. 1-3</t>
  </si>
  <si>
    <t>Six Canonic Sonatas op. 5 TWV 40:118-123 for 2 Flutes (or 2 Violins). 
Vol. 2: Sonatas Nos. 4-6</t>
  </si>
  <si>
    <t>BA02979</t>
  </si>
  <si>
    <t>Six Sonatas op. 2 TWV 40:101-106 
for 2 Flutes (or 2 Violins)
Vol. 1: Sonatas Nos. 1-3</t>
  </si>
  <si>
    <t>BA02980</t>
  </si>
  <si>
    <t>Six Sonatas op. 2 TWV 40:101-106 
for 2 Flutes (or 2 Violins)
Vol. 2: Sonatas Nos. 4-6</t>
  </si>
  <si>
    <t>Flute(s) and Keyboard Instrument</t>
  </si>
  <si>
    <t>BA05198</t>
  </si>
  <si>
    <t xml:space="preserve">Four Sonatas for Flute and Harpsichord (obbligato) or Bc. BWV 1034, 1035, 1030, 1032 </t>
  </si>
  <si>
    <t>BA06812</t>
  </si>
  <si>
    <t>BA08170</t>
  </si>
  <si>
    <t>BA05220</t>
  </si>
  <si>
    <t>Three Sonatas for Flute and Harpsichord (obbligato) or Bc. BWV 1033, 1031, 1020</t>
  </si>
  <si>
    <t>BA06895</t>
  </si>
  <si>
    <t>BA04225</t>
  </si>
  <si>
    <t>Eleven Sonatas for Flute and Figured Bass</t>
  </si>
  <si>
    <r>
      <t xml:space="preserve">Urtext. </t>
    </r>
    <r>
      <rPr>
        <sz val="8"/>
        <rFont val="Arial"/>
        <family val="2"/>
      </rPr>
      <t>Score and parts in slipcover</t>
    </r>
  </si>
  <si>
    <t>BA05748-90</t>
  </si>
  <si>
    <t>Andante in C maj for Flute and Orchestra
K. 315 (285e)</t>
  </si>
  <si>
    <t>BA04855-90</t>
  </si>
  <si>
    <t>Concerto in D maj K. 314 for Flute and Orchestra</t>
  </si>
  <si>
    <t>BA04854-90</t>
  </si>
  <si>
    <t>Concerto in G maj for Flute and Orchestra
K. 313 (285c)</t>
  </si>
  <si>
    <t>BA05681</t>
  </si>
  <si>
    <t>Sonata in D 821 "Arpeggione" 
arranged for Flute and Piano</t>
  </si>
  <si>
    <t>BA05641</t>
  </si>
  <si>
    <t>Little Chamber Music - Six Partitas for Flute (Oboe, Violin, Recorder) and Bc</t>
  </si>
  <si>
    <t>Score and parts</t>
  </si>
  <si>
    <t>Oboe</t>
  </si>
  <si>
    <t>BA08153</t>
  </si>
  <si>
    <t>The most beautiful Oboe Solos from the Church Cantatas arranged for Oboe (Oboe d´amore) &amp; Organ or Harpsichord/ Piano</t>
  </si>
  <si>
    <t>Score and part</t>
  </si>
  <si>
    <t>HM00178</t>
  </si>
  <si>
    <t>Geminiani, Francesco</t>
  </si>
  <si>
    <t>Sonata for Oboe (Flute, Violin) and Bc</t>
  </si>
  <si>
    <t>BA04260</t>
  </si>
  <si>
    <t>Complete Sonatas for Oboe and Bc</t>
  </si>
  <si>
    <t>BA04856-90</t>
  </si>
  <si>
    <t>Concerto in C maj K. 314 for Oboe &amp; Orchestra</t>
  </si>
  <si>
    <t>Clarinet</t>
  </si>
  <si>
    <t>BA10906</t>
  </si>
  <si>
    <t>Sonatas for Clarinet and Piano op. 120</t>
  </si>
  <si>
    <r>
      <t xml:space="preserve">Urtext. </t>
    </r>
    <r>
      <rPr>
        <sz val="8"/>
        <rFont val="Arial"/>
        <family val="2"/>
      </rPr>
      <t>Score and part</t>
    </r>
  </si>
  <si>
    <t>BA07897-90</t>
  </si>
  <si>
    <t>H00888</t>
  </si>
  <si>
    <t>Kramar- Krommer, Frantisek Vincenc  </t>
  </si>
  <si>
    <t>Concerto in E-flat maj for Clarinet and Orchestra op. 36</t>
  </si>
  <si>
    <t>BA08151</t>
  </si>
  <si>
    <t>Sonata in E-flat maj for Clarinet &amp; Piano</t>
  </si>
  <si>
    <t>BA04711</t>
  </si>
  <si>
    <r>
      <t xml:space="preserve">Urtext. </t>
    </r>
    <r>
      <rPr>
        <sz val="8"/>
        <rFont val="Arial"/>
        <family val="2"/>
      </rPr>
      <t>Parts in slipcover</t>
    </r>
  </si>
  <si>
    <t>BA04773-90</t>
  </si>
  <si>
    <t>Concerto in A maj K. 622 for Clarinet and Orchestra</t>
  </si>
  <si>
    <t>BA04773-38</t>
  </si>
  <si>
    <t xml:space="preserve">Concerto K. 622. Transposed version into B-flat maj for Bb Clarinet &amp; Piano </t>
  </si>
  <si>
    <t>BA05325</t>
  </si>
  <si>
    <t>Trio in E-flat maj K. 498 "Kegelstatt" for Piano, Clarinet (Violin) &amp; Viola</t>
  </si>
  <si>
    <r>
      <t xml:space="preserve">Urtext. </t>
    </r>
    <r>
      <rPr>
        <sz val="8"/>
        <rFont val="Arial"/>
        <family val="2"/>
      </rPr>
      <t>Score and parts</t>
    </r>
  </si>
  <si>
    <t>BA05682</t>
  </si>
  <si>
    <t>BA05619</t>
  </si>
  <si>
    <r>
      <t>Urtext</t>
    </r>
    <r>
      <rPr>
        <sz val="8"/>
        <rFont val="Arial"/>
        <family val="2"/>
      </rPr>
      <t>. German</t>
    </r>
  </si>
  <si>
    <t>Bassoon</t>
  </si>
  <si>
    <t>BA08512-90</t>
  </si>
  <si>
    <t>Berwald, Franz</t>
  </si>
  <si>
    <t>BA04868-90</t>
  </si>
  <si>
    <t>Horn</t>
  </si>
  <si>
    <t>BA05314-90</t>
  </si>
  <si>
    <t>Horn Concertos
No. 1 in D maj K. 412/514</t>
  </si>
  <si>
    <t>BA05311-90</t>
  </si>
  <si>
    <t>Horn Concertos
No. 2 in E-flat maj K. 417</t>
  </si>
  <si>
    <t>BA05312-90</t>
  </si>
  <si>
    <t>Horn Concertos
No. 3 in E-flat maj K.447</t>
  </si>
  <si>
    <t>BA05313-90</t>
  </si>
  <si>
    <t>Horn Concertos
No. 4 in E-flat maj K. 495</t>
  </si>
  <si>
    <t>Saxophone</t>
  </si>
  <si>
    <t>BA08732-90</t>
  </si>
  <si>
    <t>Concerto for Alto Saxophone and String Orchestra op. 109</t>
  </si>
  <si>
    <t>Recorder</t>
  </si>
  <si>
    <t>BA04259</t>
  </si>
  <si>
    <t>Complete Sonatas for Recorder and Bc</t>
  </si>
  <si>
    <t>HM00006</t>
  </si>
  <si>
    <t>Four Sonatas for Treble Recorder and Basso continuo</t>
  </si>
  <si>
    <t>BA06440</t>
  </si>
  <si>
    <t>Twelve Fantasias for Solo Treble Recorder based on TWV 40:2-13</t>
  </si>
  <si>
    <t>BA04730</t>
  </si>
  <si>
    <t>Piano Quintet K. 452 for Piano, Oboe, Clarinet, Horn &amp; Bassoon</t>
  </si>
  <si>
    <t>BA05155</t>
  </si>
  <si>
    <t>Trio Sonata from "Musical Offering" 
BWV 1079 for Flute, Violin &amp; Bc</t>
  </si>
  <si>
    <t>BA09438</t>
  </si>
  <si>
    <t>Trio in A minor for Pianoforte, Clarinet (Viola)  and Violoncello op. 114</t>
  </si>
  <si>
    <t>BA09435</t>
  </si>
  <si>
    <t>BA06897</t>
  </si>
  <si>
    <t>Parts in a slipcover</t>
  </si>
  <si>
    <t>BA04867</t>
  </si>
  <si>
    <t>BA04708</t>
  </si>
  <si>
    <t>BA05635</t>
  </si>
  <si>
    <t>BA05617</t>
  </si>
  <si>
    <t>Octet in F maj D 803 op. post 166 for Clarinet, Bassoon, Horn, 2 Violins, Viola, Violoncello &amp; Double Bass</t>
  </si>
  <si>
    <t>Sacred and Secular Vocal Works</t>
  </si>
  <si>
    <t>BA10004-90</t>
  </si>
  <si>
    <t>Cantata BWV 4 Christ lag in Todes Banden / Christ lay by death enshrouded</t>
  </si>
  <si>
    <r>
      <t xml:space="preserve">Urtext. </t>
    </r>
    <r>
      <rPr>
        <sz val="8"/>
        <rFont val="Arial"/>
        <family val="2"/>
      </rPr>
      <t>Vocal Score. German/English</t>
    </r>
  </si>
  <si>
    <r>
      <t xml:space="preserve">Urtext. </t>
    </r>
    <r>
      <rPr>
        <sz val="8"/>
        <rFont val="Arial"/>
        <family val="2"/>
      </rPr>
      <t>Vocal Score. German</t>
    </r>
  </si>
  <si>
    <t>BA10061-90</t>
  </si>
  <si>
    <t xml:space="preserve">Cantata BWV 61 Nun komm, der Heiden Heiland  </t>
  </si>
  <si>
    <t>BA10106-90</t>
  </si>
  <si>
    <t>BA10140-90</t>
  </si>
  <si>
    <t>BA10147-90</t>
  </si>
  <si>
    <t>BA10211-90</t>
  </si>
  <si>
    <t>Cantata BWV 211 Schweiget stille, plauder nicht / Be quiet, chatter not "Coffee Cantata"</t>
  </si>
  <si>
    <t>BA05014-90</t>
  </si>
  <si>
    <t xml:space="preserve">Christmas Oratorio BWV 248  </t>
  </si>
  <si>
    <t>BA05132</t>
  </si>
  <si>
    <t>BA05134</t>
  </si>
  <si>
    <t>BA05135</t>
  </si>
  <si>
    <t>BA05182-90</t>
  </si>
  <si>
    <t>Lutheran Masses: Mass in F maj BWV 233</t>
  </si>
  <si>
    <r>
      <t xml:space="preserve">Urtext. </t>
    </r>
    <r>
      <rPr>
        <sz val="8"/>
        <rFont val="Arial"/>
        <family val="2"/>
      </rPr>
      <t>Vocal Score. Latin</t>
    </r>
  </si>
  <si>
    <t>BA05184-90</t>
  </si>
  <si>
    <t>Lutheran Masses: Mass in G min BWV 235</t>
  </si>
  <si>
    <t>BA05185-90</t>
  </si>
  <si>
    <t>Lutheran Masses: Mass in G maj BWV 236</t>
  </si>
  <si>
    <r>
      <t>Urtext.</t>
    </r>
    <r>
      <rPr>
        <sz val="8"/>
        <rFont val="Arial"/>
        <family val="2"/>
      </rPr>
      <t xml:space="preserve"> Vocal Score. Latin</t>
    </r>
  </si>
  <si>
    <t>BA05103-90</t>
  </si>
  <si>
    <t xml:space="preserve">Magnificat in D maj BWV 243  </t>
  </si>
  <si>
    <t>BA05935-90</t>
  </si>
  <si>
    <t xml:space="preserve">Mass in B min BWV 232  </t>
  </si>
  <si>
    <r>
      <t xml:space="preserve">Urtext. Vocal Score. Latin
</t>
    </r>
    <r>
      <rPr>
        <b/>
        <sz val="8"/>
        <rFont val="Arial"/>
        <family val="2"/>
      </rPr>
      <t>New revised edition</t>
    </r>
  </si>
  <si>
    <t>BA05102-92</t>
  </si>
  <si>
    <t>BA05193</t>
  </si>
  <si>
    <t>Motets BWV 225-230</t>
  </si>
  <si>
    <t>BA05193-90</t>
  </si>
  <si>
    <t>BA05037-90</t>
  </si>
  <si>
    <t>BA05038-90</t>
  </si>
  <si>
    <t xml:space="preserve">St Matthew Passion BWV 244  </t>
  </si>
  <si>
    <t>BA05129</t>
  </si>
  <si>
    <t>BA09039-90</t>
  </si>
  <si>
    <t>Mass in C maj op. 86</t>
  </si>
  <si>
    <t>BA09009-90</t>
  </si>
  <si>
    <t>BA08955-90</t>
  </si>
  <si>
    <t>Caldara, Antonio</t>
  </si>
  <si>
    <t>Stabat mater</t>
  </si>
  <si>
    <t>Vocal Score. Latin</t>
  </si>
  <si>
    <t>BA07592-90</t>
  </si>
  <si>
    <t>Charpentier, Marc-Antoine</t>
  </si>
  <si>
    <t>Mass de Minuit H 9</t>
  </si>
  <si>
    <t>BA07593-90</t>
  </si>
  <si>
    <t>Te Deum H 146</t>
  </si>
  <si>
    <t>BA08961-90</t>
  </si>
  <si>
    <t>Cherubini, Luigi</t>
  </si>
  <si>
    <t>BA07511</t>
  </si>
  <si>
    <r>
      <t>Urtext.</t>
    </r>
    <r>
      <rPr>
        <sz val="8"/>
        <rFont val="Arial"/>
        <family val="2"/>
      </rPr>
      <t xml:space="preserve"> Latin. Edition based on the composer's manuscript </t>
    </r>
  </si>
  <si>
    <t>H07718</t>
  </si>
  <si>
    <t>Czech/German</t>
  </si>
  <si>
    <t>H07920</t>
  </si>
  <si>
    <t>Stabat Mater op. 58</t>
  </si>
  <si>
    <t>H04523-90</t>
  </si>
  <si>
    <t>Te Deum op. 103</t>
  </si>
  <si>
    <t>BA09461-90</t>
  </si>
  <si>
    <t>BA07513</t>
  </si>
  <si>
    <t>Latin</t>
  </si>
  <si>
    <t>BA08966-90</t>
  </si>
  <si>
    <t>Gounod, Charles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</si>
  <si>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Latin</t>
    </r>
  </si>
  <si>
    <t>BA10706-90</t>
  </si>
  <si>
    <t>Dettingen Te Deum HWV 283</t>
  </si>
  <si>
    <t>BA10704-90</t>
  </si>
  <si>
    <t xml:space="preserve">Dixit Dominus HWV 232  </t>
  </si>
  <si>
    <t>BA04012-73</t>
  </si>
  <si>
    <t xml:space="preserve">Messiah HWV 56  </t>
  </si>
  <si>
    <r>
      <t xml:space="preserve">Urtext. </t>
    </r>
    <r>
      <rPr>
        <sz val="8"/>
        <rFont val="Arial"/>
        <family val="2"/>
      </rPr>
      <t>Vocal Score. English</t>
    </r>
  </si>
  <si>
    <t>BA04012-90</t>
  </si>
  <si>
    <t>BA04007-90</t>
  </si>
  <si>
    <t>Ode for the Birthday of Queen Anne HWV 74</t>
  </si>
  <si>
    <r>
      <t>Urtext.</t>
    </r>
    <r>
      <rPr>
        <sz val="8"/>
        <rFont val="Arial"/>
        <family val="2"/>
      </rPr>
      <t xml:space="preserve"> Vocal Score. English/German</t>
    </r>
  </si>
  <si>
    <t>BA10258-90</t>
  </si>
  <si>
    <t>Zadok the Priest HWV 258
Coronation Anthem for Mixed Choir and Orchestra</t>
  </si>
  <si>
    <r>
      <t>Urtext.</t>
    </r>
    <r>
      <rPr>
        <sz val="8"/>
        <rFont val="Arial"/>
        <family val="2"/>
      </rPr>
      <t xml:space="preserve"> Vocal Score. English</t>
    </r>
  </si>
  <si>
    <t>BA04648-90</t>
  </si>
  <si>
    <t>The Creation Hob. XXI:2</t>
  </si>
  <si>
    <t xml:space="preserve">Missa brevis St. Joannis de Deo - Little Organ Mass Hob. XXII:7  </t>
  </si>
  <si>
    <t>BA04660-90</t>
  </si>
  <si>
    <t xml:space="preserve">Missa in angustiis "Nelson Mass" 
Hob. XXII:11  </t>
  </si>
  <si>
    <t>BA04661-90</t>
  </si>
  <si>
    <t xml:space="preserve">Missa in B-flat maj - "Theresa Mass" 
Hob. XXII:12 </t>
  </si>
  <si>
    <t>BA04659-90</t>
  </si>
  <si>
    <t>Missa in B-flat maj - "Harmony Mass" 
Hob. XXII:14</t>
  </si>
  <si>
    <t>BA04645-90</t>
  </si>
  <si>
    <t>Missa Sancti Nicolai "Nicolai Mass"  
Hob. XXII:6</t>
  </si>
  <si>
    <t>BA04647-90</t>
  </si>
  <si>
    <t>The Seasons Hob. XXI:3</t>
  </si>
  <si>
    <r>
      <t xml:space="preserve">Urtext. </t>
    </r>
    <r>
      <rPr>
        <sz val="8"/>
        <rFont val="Arial"/>
        <family val="2"/>
      </rPr>
      <t>Vocal Score. German/English/French</t>
    </r>
  </si>
  <si>
    <t>BA04655-90</t>
  </si>
  <si>
    <t>The Seven Last Words of our Saviour on the Cross Hob. XX:2</t>
  </si>
  <si>
    <t>BA04642-90</t>
  </si>
  <si>
    <t xml:space="preserve">Stabat Mater Hob. XXbis  </t>
  </si>
  <si>
    <t>Jansson, Marten</t>
  </si>
  <si>
    <t>BA07420-90</t>
  </si>
  <si>
    <t>Martin, Frank</t>
  </si>
  <si>
    <t>Mass for Double Choir a cappella</t>
  </si>
  <si>
    <t>BA09070-90</t>
  </si>
  <si>
    <t>Elijah op. 70</t>
  </si>
  <si>
    <t>BA09072-90</t>
  </si>
  <si>
    <t>Die erste Walpurgisnacht / The First Walpurgis Night op. 60</t>
  </si>
  <si>
    <t>BA09074-90</t>
  </si>
  <si>
    <t>Psalm 42 op. 42</t>
  </si>
  <si>
    <t>Mendelssohn Bartholdy, Felix / Bach Johann Sebastian</t>
  </si>
  <si>
    <t>BA08794-90</t>
  </si>
  <si>
    <t>Monteverdi, Claudio</t>
  </si>
  <si>
    <t>Vespro della Beata Vergine</t>
  </si>
  <si>
    <t>BA04946-90</t>
  </si>
  <si>
    <t>Ave verum corpus K. 618</t>
  </si>
  <si>
    <t>BA04897-90</t>
  </si>
  <si>
    <t xml:space="preserve">Exsultate, jubilate K. 165  </t>
  </si>
  <si>
    <t>BA04702-90</t>
  </si>
  <si>
    <t>Kyrie in D min K. 341 (368a)</t>
  </si>
  <si>
    <t>BA05339-90</t>
  </si>
  <si>
    <t>Laudate Dominum from the Vesperae solennes de Confessore K. 339</t>
  </si>
  <si>
    <t>BA04789-90</t>
  </si>
  <si>
    <t>Misericordias Domini K. 222</t>
  </si>
  <si>
    <t>BA05341-90</t>
  </si>
  <si>
    <t>Missa brevis in D min K. 65 (61a)</t>
  </si>
  <si>
    <t>BA05342-90</t>
  </si>
  <si>
    <t xml:space="preserve">Missa brevis in D maj K.194  </t>
  </si>
  <si>
    <t>Missa in C maj K. 220 - Sparrow Mass</t>
  </si>
  <si>
    <t>BA04852-90</t>
  </si>
  <si>
    <t>Missa in C maj K. 259 "Organ Solo Mass"</t>
  </si>
  <si>
    <t>Missa in C maj K. 317 - Coronation Mass</t>
  </si>
  <si>
    <t>BA04881-90</t>
  </si>
  <si>
    <t xml:space="preserve">Missa in C maj K. 337 - Missa solemnis </t>
  </si>
  <si>
    <t>BA04846-90</t>
  </si>
  <si>
    <t xml:space="preserve">Missa in C min K. 427 (417a)  </t>
  </si>
  <si>
    <t>BA04888-90</t>
  </si>
  <si>
    <t>Regina coeli in C maj K. 276 (312b)</t>
  </si>
  <si>
    <t>BA04538-90</t>
  </si>
  <si>
    <t xml:space="preserve">Requiem K. 626  </t>
  </si>
  <si>
    <t>BA07518</t>
  </si>
  <si>
    <t>BA04885-90</t>
  </si>
  <si>
    <t>Te Deum laudamus K. 141 (66b)</t>
  </si>
  <si>
    <t>BA04883-90</t>
  </si>
  <si>
    <t>Veni Sancte Spiritus K. 47</t>
  </si>
  <si>
    <t>BA04894-90</t>
  </si>
  <si>
    <t xml:space="preserve">Vesperae solennes de Confessore K. 339  </t>
  </si>
  <si>
    <t>BA02877</t>
  </si>
  <si>
    <t>BA07679-90</t>
  </si>
  <si>
    <t>Pergolesi, Giovanni Battista</t>
  </si>
  <si>
    <t>BA10501-90</t>
  </si>
  <si>
    <t>Rossini, Gioachino</t>
  </si>
  <si>
    <t>BA05622-90</t>
  </si>
  <si>
    <t>BA07512</t>
  </si>
  <si>
    <t>BA07590-90</t>
  </si>
  <si>
    <t>Verdi, Guiseppe</t>
  </si>
  <si>
    <t>Messa da Requiem</t>
  </si>
  <si>
    <t>BA07674-90</t>
  </si>
  <si>
    <t>BA08953-90</t>
  </si>
  <si>
    <t>BA07515</t>
  </si>
  <si>
    <t>BA07516</t>
  </si>
  <si>
    <t>BA09011-90</t>
  </si>
  <si>
    <t>Fidelio</t>
  </si>
  <si>
    <r>
      <t xml:space="preserve">Urtext. </t>
    </r>
    <r>
      <rPr>
        <sz val="8"/>
        <rFont val="Arial"/>
        <family val="2"/>
      </rPr>
      <t>Vocal Score. French/German</t>
    </r>
  </si>
  <si>
    <t>AE00129-90</t>
  </si>
  <si>
    <t>Bizet, Georges</t>
  </si>
  <si>
    <t xml:space="preserve">Carmen  </t>
  </si>
  <si>
    <t>Gluck, Christoph W.</t>
  </si>
  <si>
    <t>BA08713-90</t>
  </si>
  <si>
    <t>BA04061-90</t>
  </si>
  <si>
    <t>Alcina HWV 34</t>
  </si>
  <si>
    <r>
      <t xml:space="preserve">Urtext. </t>
    </r>
    <r>
      <rPr>
        <sz val="8"/>
        <rFont val="Arial"/>
        <family val="2"/>
      </rPr>
      <t>Vocal Score. Italian/German</t>
    </r>
  </si>
  <si>
    <t>BA04079-90</t>
  </si>
  <si>
    <t>Ariodante HWV 33</t>
  </si>
  <si>
    <t>BA04078-90</t>
  </si>
  <si>
    <t>Giulio Cesare in Egitto HWV 17</t>
  </si>
  <si>
    <r>
      <t xml:space="preserve">Urtext. </t>
    </r>
    <r>
      <rPr>
        <sz val="8"/>
        <rFont val="Arial"/>
        <family val="2"/>
      </rPr>
      <t xml:space="preserve">Vocal Score. Italian/German
</t>
    </r>
    <r>
      <rPr>
        <b/>
        <sz val="8"/>
        <rFont val="Arial"/>
        <family val="2"/>
      </rPr>
      <t>New revised edition</t>
    </r>
  </si>
  <si>
    <t>BA04033-90</t>
  </si>
  <si>
    <t>Rinaldo (1711) HWV 7a</t>
  </si>
  <si>
    <t>BA04064-90</t>
  </si>
  <si>
    <t>BA08793-90</t>
  </si>
  <si>
    <t>L'Orfeo</t>
  </si>
  <si>
    <r>
      <t xml:space="preserve">Urtext. </t>
    </r>
    <r>
      <rPr>
        <sz val="8"/>
        <rFont val="Arial"/>
        <family val="2"/>
      </rPr>
      <t>Vocal Score. Italian</t>
    </r>
  </si>
  <si>
    <t>BA04591-90</t>
  </si>
  <si>
    <t xml:space="preserve">The Abduction from the Seraglio K. 384  </t>
  </si>
  <si>
    <t>BA04570-90</t>
  </si>
  <si>
    <t>Bastien and Bastienne K. 50 (46b)</t>
  </si>
  <si>
    <t>BA04554-90</t>
  </si>
  <si>
    <t xml:space="preserve">La Clemenza di Tito K. 621  </t>
  </si>
  <si>
    <r>
      <t>Urtext.</t>
    </r>
    <r>
      <rPr>
        <sz val="8"/>
        <rFont val="Arial"/>
        <family val="2"/>
      </rPr>
      <t xml:space="preserve"> Vocal Score. Italian/German</t>
    </r>
  </si>
  <si>
    <t>BA04606-90</t>
  </si>
  <si>
    <t>BA04550-90</t>
  </si>
  <si>
    <t xml:space="preserve">Don Giovanni K. 527  </t>
  </si>
  <si>
    <t>BA04578-90</t>
  </si>
  <si>
    <t>La finta giardiniera</t>
  </si>
  <si>
    <t>BA04562-90</t>
  </si>
  <si>
    <t>Idomeneo K. 366</t>
  </si>
  <si>
    <t>BA04553-90</t>
  </si>
  <si>
    <t xml:space="preserve">The Magic Flute K. 620  </t>
  </si>
  <si>
    <r>
      <t xml:space="preserve">Urtext. </t>
    </r>
    <r>
      <rPr>
        <sz val="8"/>
        <rFont val="Arial"/>
        <family val="2"/>
      </rPr>
      <t xml:space="preserve">Vocal Score. German
</t>
    </r>
    <r>
      <rPr>
        <b/>
        <sz val="8"/>
        <rFont val="Arial"/>
        <family val="2"/>
      </rPr>
      <t/>
    </r>
  </si>
  <si>
    <t>BA04541-90</t>
  </si>
  <si>
    <t>Mitridate, Re di Ponto K. 87</t>
  </si>
  <si>
    <t>BA04565-90</t>
  </si>
  <si>
    <t>BA04565-92</t>
  </si>
  <si>
    <t>BA10506-92</t>
  </si>
  <si>
    <t>The Barber of Seville</t>
  </si>
  <si>
    <r>
      <t>Urtext</t>
    </r>
    <r>
      <rPr>
        <sz val="8"/>
        <rFont val="Arial"/>
        <family val="2"/>
      </rPr>
      <t>. Vocal Score. Italian/English</t>
    </r>
  </si>
  <si>
    <t>BA05211-04</t>
  </si>
  <si>
    <t>The Aria Book. Soprano</t>
  </si>
  <si>
    <r>
      <t>Urtext</t>
    </r>
    <r>
      <rPr>
        <sz val="8"/>
        <rFont val="Arial"/>
        <family val="2"/>
      </rPr>
      <t xml:space="preserve"> with English booklet</t>
    </r>
  </si>
  <si>
    <t>BA05786-90</t>
  </si>
  <si>
    <r>
      <t xml:space="preserve">Urtext. </t>
    </r>
    <r>
      <rPr>
        <sz val="8"/>
        <rFont val="Arial"/>
        <family val="2"/>
      </rPr>
      <t>French with English and German text translations</t>
    </r>
  </si>
  <si>
    <t>BA05784-90</t>
  </si>
  <si>
    <t>BA10431</t>
  </si>
  <si>
    <t xml:space="preserve">Gypsy Songs op. 55 for Voice and Piano
High Voice 
</t>
  </si>
  <si>
    <t>Rusalka's song to the moon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</si>
  <si>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
Czech/German/English</t>
    </r>
  </si>
  <si>
    <t>BA04295</t>
  </si>
  <si>
    <t>Aria Album, Female Roles for High Voice from Handel's Operas</t>
  </si>
  <si>
    <r>
      <t xml:space="preserve">Urtext. </t>
    </r>
    <r>
      <rPr>
        <sz val="8"/>
        <rFont val="Arial"/>
        <family val="2"/>
      </rPr>
      <t>Italian</t>
    </r>
  </si>
  <si>
    <t>BA04296</t>
  </si>
  <si>
    <t>Aria Album, Male Roles for High Voice from Handel's Operas</t>
  </si>
  <si>
    <t>BA04245</t>
  </si>
  <si>
    <r>
      <t xml:space="preserve">Urtext. </t>
    </r>
    <r>
      <rPr>
        <sz val="8"/>
        <rFont val="Arial"/>
        <family val="2"/>
      </rPr>
      <t>German</t>
    </r>
  </si>
  <si>
    <t>BA10253</t>
  </si>
  <si>
    <t>Opera Arias for Mezzo-Soprano and Contralto</t>
  </si>
  <si>
    <t>BA10254</t>
  </si>
  <si>
    <t>Opera Arias for Tenor</t>
  </si>
  <si>
    <t>BA10255</t>
  </si>
  <si>
    <t>Opera Arias for Bass</t>
  </si>
  <si>
    <t>BA05330</t>
  </si>
  <si>
    <t>Complete Songs for High Voice and Piano</t>
  </si>
  <si>
    <t>BA05328</t>
  </si>
  <si>
    <t>Complete Songs for Medium Voice and Piano</t>
  </si>
  <si>
    <t>BA09181</t>
  </si>
  <si>
    <t>Concert Arias
for High Soprano</t>
  </si>
  <si>
    <t>BA09182</t>
  </si>
  <si>
    <t>Concert Arias
for Soprano</t>
  </si>
  <si>
    <t>BA09183</t>
  </si>
  <si>
    <t>Concert Arias
for Low Soprano and Alto</t>
  </si>
  <si>
    <t>BA09184</t>
  </si>
  <si>
    <t>Concert Arias
for Tenor</t>
  </si>
  <si>
    <t>BA09185</t>
  </si>
  <si>
    <t>Concert Arias
for Bass</t>
  </si>
  <si>
    <t>BA09117</t>
  </si>
  <si>
    <t>BA09137</t>
  </si>
  <si>
    <t>BA09157</t>
  </si>
  <si>
    <t>BA09116</t>
  </si>
  <si>
    <t>BA09136</t>
  </si>
  <si>
    <t>BA09156</t>
  </si>
  <si>
    <t>BA09118</t>
  </si>
  <si>
    <t>BA09138</t>
  </si>
  <si>
    <t>BA09158</t>
  </si>
  <si>
    <t>BA07851</t>
  </si>
  <si>
    <t>Dichterliebe op. 48</t>
  </si>
  <si>
    <t>BA07854</t>
  </si>
  <si>
    <t>Frauenliebe und Leben op. 42</t>
  </si>
  <si>
    <t>BA07853</t>
  </si>
  <si>
    <t>Liederkreis op. 39</t>
  </si>
  <si>
    <t>BA07571</t>
  </si>
  <si>
    <t>Spohr, Louis</t>
  </si>
  <si>
    <t>German</t>
  </si>
  <si>
    <t>TP01004</t>
  </si>
  <si>
    <t>TP01140</t>
  </si>
  <si>
    <t>Cantata BWV 140 Wachet auf ruft uns die Stimme / wake ye maids! hark, strikes the hour</t>
  </si>
  <si>
    <t>TP00085</t>
  </si>
  <si>
    <t>Christmas Oratorio BWV 248</t>
  </si>
  <si>
    <t>TP00284</t>
  </si>
  <si>
    <t>Double Concerto in D min for two Violins, Strings and Bc BWV 1043</t>
  </si>
  <si>
    <t>TP01232</t>
  </si>
  <si>
    <t>Mass in B min BWV 232</t>
  </si>
  <si>
    <t>TP00009</t>
  </si>
  <si>
    <t>Six Brandenburg Concertos BWV 1046 - 1051</t>
  </si>
  <si>
    <t>TP00197</t>
  </si>
  <si>
    <t>St. John Passion BWV 245</t>
  </si>
  <si>
    <t>TP00196</t>
  </si>
  <si>
    <t>St. Matthew Passion BWV 245</t>
  </si>
  <si>
    <t>TP00269</t>
  </si>
  <si>
    <t>Violin Concertos in A min BWV 1041 and in E maj BWV 1042</t>
  </si>
  <si>
    <t>TP00919</t>
  </si>
  <si>
    <t xml:space="preserve">Beethoven, Ludwig v. </t>
  </si>
  <si>
    <t>TP00921</t>
  </si>
  <si>
    <t>Piano Concerto No. 1 in C maj op. 15</t>
  </si>
  <si>
    <t>TP00922</t>
  </si>
  <si>
    <t>Piano Concerto No. 2 in B-flat maj op. 19</t>
  </si>
  <si>
    <t>TP00923</t>
  </si>
  <si>
    <t>Piano Concerto No. 3 in C min op. 37</t>
  </si>
  <si>
    <t>TP00924</t>
  </si>
  <si>
    <t>Piano Concerto No. 4 in G maj op. 58</t>
  </si>
  <si>
    <t>TP00925</t>
  </si>
  <si>
    <t>Piano Concerto No. 5 in E-flat maj op. 73</t>
  </si>
  <si>
    <t>TP00916</t>
  </si>
  <si>
    <t>String Quartets op.18 Nos. 1-6</t>
  </si>
  <si>
    <t>TP00917</t>
  </si>
  <si>
    <t>String Quartets op. 59 Nos. 1-3</t>
  </si>
  <si>
    <t>TP00918</t>
  </si>
  <si>
    <t>String Quartets opp. 74, 95</t>
  </si>
  <si>
    <t>TP00929</t>
  </si>
  <si>
    <t>TP00901</t>
  </si>
  <si>
    <t>Symphony No. 1 in C maj op. 21</t>
  </si>
  <si>
    <t>TP00902</t>
  </si>
  <si>
    <t>Symphony No. 2 in D maj op. 36</t>
  </si>
  <si>
    <t>TP00903</t>
  </si>
  <si>
    <t>Symphony No. 3 in E-flat maj op. 55</t>
  </si>
  <si>
    <t>TP00904</t>
  </si>
  <si>
    <t>Symphony No. 4 in B-flat maj op. 60</t>
  </si>
  <si>
    <t>TP00905</t>
  </si>
  <si>
    <t>Symphony No. 5 in C min op. 67</t>
  </si>
  <si>
    <t>TP00906</t>
  </si>
  <si>
    <t>Symphony No. 6 in F maj op. 68</t>
  </si>
  <si>
    <t>TP00907</t>
  </si>
  <si>
    <t>Symphony No. 7 in A maj op. 92</t>
  </si>
  <si>
    <t>TP00908</t>
  </si>
  <si>
    <t>Symphony No. 8 in F maj op. 93</t>
  </si>
  <si>
    <t>TP00909</t>
  </si>
  <si>
    <t>Symphony No. 9 in D min op. 125</t>
  </si>
  <si>
    <t>TP00331</t>
  </si>
  <si>
    <t>Symphonie fantastique</t>
  </si>
  <si>
    <t>TP00949</t>
  </si>
  <si>
    <t>TP00419</t>
  </si>
  <si>
    <t>TP00420</t>
  </si>
  <si>
    <t>TP00780</t>
  </si>
  <si>
    <t>La Mer</t>
  </si>
  <si>
    <t>TP00841</t>
  </si>
  <si>
    <t>Prelude to the Afternoon of a Faun</t>
  </si>
  <si>
    <t>TP00422</t>
  </si>
  <si>
    <t>TP00620</t>
  </si>
  <si>
    <t>TP00577</t>
  </si>
  <si>
    <t>TP00506</t>
  </si>
  <si>
    <t>Symphony No. 6</t>
  </si>
  <si>
    <t>TP00617</t>
  </si>
  <si>
    <t>Symphony No. 9</t>
  </si>
  <si>
    <t>TP00398</t>
  </si>
  <si>
    <t>TP00175</t>
  </si>
  <si>
    <t>Messiah HWV 56</t>
  </si>
  <si>
    <t>TP00291</t>
  </si>
  <si>
    <t>TP00394</t>
  </si>
  <si>
    <t>Concerto in E min for Violin and Orchestra op. 64</t>
  </si>
  <si>
    <t>TP00140</t>
  </si>
  <si>
    <t>10 Celebrated String Quartets</t>
  </si>
  <si>
    <t>TP00318</t>
  </si>
  <si>
    <t>13 Early String Quartets</t>
  </si>
  <si>
    <t>TP00254</t>
  </si>
  <si>
    <t>Clarinet Concerto in A maj K. 622</t>
  </si>
  <si>
    <t>TP00014</t>
  </si>
  <si>
    <t>Clarinet Quintet in A maj K. 581</t>
  </si>
  <si>
    <t>TP00159</t>
  </si>
  <si>
    <t>Complete String Quintets K 175, 406, 515, 593, 614</t>
  </si>
  <si>
    <t>TP00314</t>
  </si>
  <si>
    <t>TP00279</t>
  </si>
  <si>
    <t>Don Giovanni K. 527</t>
  </si>
  <si>
    <t>TP00019</t>
  </si>
  <si>
    <t>Eine kleine Nachtmusik K. 525</t>
  </si>
  <si>
    <t>TP00312</t>
  </si>
  <si>
    <t>Gran Partita in B-flat maj K. 361</t>
  </si>
  <si>
    <t>TP00155</t>
  </si>
  <si>
    <t>The Magic Flute K. 620</t>
  </si>
  <si>
    <t>TP00320</t>
  </si>
  <si>
    <t>Le nozze di Figaro</t>
  </si>
  <si>
    <t>TP00147</t>
  </si>
  <si>
    <t>TP00062</t>
  </si>
  <si>
    <t>TP00063</t>
  </si>
  <si>
    <t>TP00150</t>
  </si>
  <si>
    <t>TP00152</t>
  </si>
  <si>
    <t>Requiem in D min K. 626</t>
  </si>
  <si>
    <t>TP00313</t>
  </si>
  <si>
    <t>Serenade in C min K. 388 (384a)</t>
  </si>
  <si>
    <t>TP00315</t>
  </si>
  <si>
    <t>Serenade in E-flat maj K. 375</t>
  </si>
  <si>
    <t>TP00176</t>
  </si>
  <si>
    <t>Sinfonia concertante in E-flat maj for Violin, Viola und Orchestra K. 364</t>
  </si>
  <si>
    <t>TP00180</t>
  </si>
  <si>
    <t>Symphony No. 35 in D maj K. 385 "Haffner Symphony"</t>
  </si>
  <si>
    <t>TP00160</t>
  </si>
  <si>
    <t>TP00039</t>
  </si>
  <si>
    <t>Symphony No. 39 in E-flat maj K. 543</t>
  </si>
  <si>
    <t>TP00040</t>
  </si>
  <si>
    <t>Symphony No. 40 in G min K. 550</t>
  </si>
  <si>
    <t>TP00017</t>
  </si>
  <si>
    <t>Symphony No. 41 in C maj K. 551 "Jupiter"</t>
  </si>
  <si>
    <t>TP00278</t>
  </si>
  <si>
    <t>Three Divertimenti for Strings K. 136-138</t>
  </si>
  <si>
    <t>TP00272</t>
  </si>
  <si>
    <t>TP00273</t>
  </si>
  <si>
    <t>Violin Concerto No. 4 in D maj K. 218</t>
  </si>
  <si>
    <t>TP00020</t>
  </si>
  <si>
    <t>Violin Concerto No. 5 in A maj K. 219</t>
  </si>
  <si>
    <t>TP00325</t>
  </si>
  <si>
    <t>Works for Violin and Orchestra</t>
  </si>
  <si>
    <t>TP00413</t>
  </si>
  <si>
    <t>TP00302</t>
  </si>
  <si>
    <t>Octet in F maj op. post. 166 D 803</t>
  </si>
  <si>
    <t>TP00304</t>
  </si>
  <si>
    <t>String Quartet in A min "Rosamunde" D 804 op. 29</t>
  </si>
  <si>
    <t>TP00301</t>
  </si>
  <si>
    <t>String Quartet in D min D 810 "Death and the Maiden"</t>
  </si>
  <si>
    <t>TP00287</t>
  </si>
  <si>
    <t>String Quintet in C maj op. post. 163 D 956</t>
  </si>
  <si>
    <t>TP00403</t>
  </si>
  <si>
    <t>Symphony No. 3 in D maj D 200</t>
  </si>
  <si>
    <t>TP00404</t>
  </si>
  <si>
    <t>Symphony No. 4 in C min D 417</t>
  </si>
  <si>
    <t>TP00405</t>
  </si>
  <si>
    <t>Symphony No. 5 in B-flat maj D 485</t>
  </si>
  <si>
    <t>TP00407</t>
  </si>
  <si>
    <t>Symphony No. 7 in B min "Unfinished" 
D 759</t>
  </si>
  <si>
    <t>TP00408</t>
  </si>
  <si>
    <t>Symphony no. 8 in C maj D 944</t>
  </si>
  <si>
    <t>Ma Vlast. My Country</t>
  </si>
  <si>
    <t>TP00399</t>
  </si>
  <si>
    <t>The Four Seasons</t>
  </si>
  <si>
    <t>Study Score Sets</t>
  </si>
  <si>
    <t>TP02002</t>
  </si>
  <si>
    <t>Complete Piano Works</t>
  </si>
  <si>
    <t>TP00900</t>
  </si>
  <si>
    <t>TP00920</t>
  </si>
  <si>
    <t>The Five Piano Concertos</t>
  </si>
  <si>
    <t>TP00600</t>
  </si>
  <si>
    <t xml:space="preserve">Complete Symphonies </t>
  </si>
  <si>
    <t>TP00601</t>
  </si>
  <si>
    <t>The Great Operas</t>
  </si>
  <si>
    <t>BA09000</t>
  </si>
  <si>
    <t>The Nine Symphonies</t>
  </si>
  <si>
    <t>Symphony No. 3 op. 78</t>
  </si>
  <si>
    <t>Facsimiles and Reprints</t>
  </si>
  <si>
    <t>BVK02447</t>
  </si>
  <si>
    <t>Cloth-bound edition</t>
  </si>
  <si>
    <t>BVK02448</t>
  </si>
  <si>
    <t>BVK02395</t>
  </si>
  <si>
    <t>Beethoven Ludwig v.</t>
  </si>
  <si>
    <t>Missa Solemnis op. 123</t>
  </si>
  <si>
    <t>Symphony No. 9 op. 125</t>
  </si>
  <si>
    <t>BVK01601</t>
  </si>
  <si>
    <t>Symphonie fantastique op. 14</t>
  </si>
  <si>
    <t>BVK02364</t>
  </si>
  <si>
    <t>New Liebeslieder Waltzes op. 65</t>
  </si>
  <si>
    <t>BVK01928</t>
  </si>
  <si>
    <t>Concerto for Violoncello and Orchestra in E min op. 85. Facsimile based on the autograph score</t>
  </si>
  <si>
    <t>BVK02109</t>
  </si>
  <si>
    <t>BVK01666</t>
  </si>
  <si>
    <t>BVK02116</t>
  </si>
  <si>
    <t>BVK01167</t>
  </si>
  <si>
    <t>L'Orfeo - Favola in musica. Reprint of the first edition, Venice 1609 and from Act V of the Mantuan libretto 1607</t>
  </si>
  <si>
    <t>BVK01775</t>
  </si>
  <si>
    <t>Clothbound</t>
  </si>
  <si>
    <t>BVK02282</t>
  </si>
  <si>
    <t>Eine kleine Nachtmusik KV 525</t>
  </si>
  <si>
    <t>BVK01927</t>
  </si>
  <si>
    <t>Piano concerto in C minor K. 491</t>
  </si>
  <si>
    <t>BVK01881</t>
  </si>
  <si>
    <r>
      <t xml:space="preserve">The Abduction from the Seraglio K. 384
</t>
    </r>
    <r>
      <rPr>
        <b/>
        <sz val="8"/>
        <rFont val="Arial"/>
        <family val="2"/>
      </rPr>
      <t>Packard Humanities Institute Facsimile</t>
    </r>
  </si>
  <si>
    <t>No distribution rights for USA and Canada</t>
  </si>
  <si>
    <t>BVK01886</t>
  </si>
  <si>
    <r>
      <t xml:space="preserve">La Clemenza di Tito K. 621
</t>
    </r>
    <r>
      <rPr>
        <b/>
        <sz val="8"/>
        <rFont val="Arial"/>
        <family val="2"/>
      </rPr>
      <t>Packard Humanities Institute Facsimile</t>
    </r>
  </si>
  <si>
    <t>BVK01884</t>
  </si>
  <si>
    <r>
      <t xml:space="preserve">Cosi fan tutte K. 588
</t>
    </r>
    <r>
      <rPr>
        <b/>
        <sz val="8"/>
        <rFont val="Arial"/>
        <family val="2"/>
      </rPr>
      <t>Packard Humanities Institute Facsimile</t>
    </r>
  </si>
  <si>
    <t>BVK01883</t>
  </si>
  <si>
    <r>
      <t xml:space="preserve">Don Giovanni K. 527
</t>
    </r>
    <r>
      <rPr>
        <b/>
        <sz val="8"/>
        <rFont val="Arial"/>
        <family val="2"/>
      </rPr>
      <t>Packard Humanities Institute Facsimile</t>
    </r>
  </si>
  <si>
    <t>BVK01880</t>
  </si>
  <si>
    <r>
      <t xml:space="preserve">Idomeneo K. 366 with ballet K. 367
</t>
    </r>
    <r>
      <rPr>
        <b/>
        <sz val="8"/>
        <rFont val="Arial"/>
        <family val="2"/>
      </rPr>
      <t>Packard Humanities Institute Facsimile</t>
    </r>
  </si>
  <si>
    <t>BVK01882</t>
  </si>
  <si>
    <r>
      <t xml:space="preserve">Le Nozze di Figaro K. 492
</t>
    </r>
    <r>
      <rPr>
        <b/>
        <sz val="8"/>
        <rFont val="Arial"/>
        <family val="2"/>
      </rPr>
      <t>Packard Humanities Institute Facsimile</t>
    </r>
  </si>
  <si>
    <t>BVK01885</t>
  </si>
  <si>
    <t>BVK02346</t>
  </si>
  <si>
    <t xml:space="preserve">Requiem </t>
  </si>
  <si>
    <t>BVK02213</t>
  </si>
  <si>
    <t>My Ladye Nevells Booke</t>
  </si>
  <si>
    <t>Introduction in German/English</t>
  </si>
  <si>
    <t>BVK01594</t>
  </si>
  <si>
    <t>Ortiz, Diego</t>
  </si>
  <si>
    <t xml:space="preserve">Trattado de Glosas. Rome, 1533
</t>
  </si>
  <si>
    <t>Wagner, Richard</t>
  </si>
  <si>
    <t>Reference Works in English</t>
  </si>
  <si>
    <t>BVK02280</t>
  </si>
  <si>
    <t>Bach. A Life in Pictures</t>
  </si>
  <si>
    <t>English/German</t>
  </si>
  <si>
    <t>BVK02267</t>
  </si>
  <si>
    <t>Arditti, Irvine</t>
  </si>
  <si>
    <t>The Techniques of Violin Playing</t>
  </si>
  <si>
    <t>Paperback with DVD
English/German</t>
  </si>
  <si>
    <t>BVK01930</t>
  </si>
  <si>
    <t>Buchmann, Bettina</t>
  </si>
  <si>
    <t>The Techniques of Accordion Playing</t>
  </si>
  <si>
    <t>Paperback with CD
English/German</t>
  </si>
  <si>
    <t>BA09600</t>
  </si>
  <si>
    <t>Brown, Clive / Peres Da Costa, N. / Bennett Wadsworth, C.</t>
  </si>
  <si>
    <t>Performing Practice in Johannes Brahms' Chamber Music</t>
  </si>
  <si>
    <t>BA08177</t>
  </si>
  <si>
    <t>Christensen, Jesper Bøje</t>
  </si>
  <si>
    <t>18th Century Continuo Playing</t>
  </si>
  <si>
    <t>Hardback. English</t>
  </si>
  <si>
    <t>BVK02406</t>
  </si>
  <si>
    <t>Dierstein, Christian / Roth, Michel / Ruland, Jens</t>
  </si>
  <si>
    <t>The Techniques of Percussion Playing. 
Mallets, Implements and Their Applications</t>
  </si>
  <si>
    <t>BVK01860</t>
  </si>
  <si>
    <t>Gallois, Pascal</t>
  </si>
  <si>
    <t>The Techniques of Bassoon Playing</t>
  </si>
  <si>
    <t>Paperback with CD
English/German/French</t>
  </si>
  <si>
    <t>BVK01861</t>
  </si>
  <si>
    <t>Isherwood, Nicholas</t>
  </si>
  <si>
    <t>The Techniques of Singing</t>
  </si>
  <si>
    <t>BVK02243</t>
  </si>
  <si>
    <t>Josel, Seth F. / Tsao, Ming</t>
  </si>
  <si>
    <t>The Techniques of Guitar Playing</t>
  </si>
  <si>
    <t>Paperback with CD
English</t>
  </si>
  <si>
    <t>BVK01595</t>
  </si>
  <si>
    <t>Levine, Carine, Mitropoulos-Bott, Christina</t>
  </si>
  <si>
    <t>The Techniques of Flute Playing
Vol. 1</t>
  </si>
  <si>
    <t>Paperback
English/German</t>
  </si>
  <si>
    <t>BVK01788</t>
  </si>
  <si>
    <t>The Techniques of Flute Playing
Vol. 2: Piccolo, Alto and Bass</t>
  </si>
  <si>
    <t xml:space="preserve">Paperback
English/German
</t>
  </si>
  <si>
    <t>BVK02367</t>
  </si>
  <si>
    <t>Svoboda, Mike
Roth, Michel</t>
  </si>
  <si>
    <t>The Techniques of Trombone Playing</t>
  </si>
  <si>
    <t>BVK01210</t>
  </si>
  <si>
    <t>Veale, Peter, Mahnkopf, Claus-Steffan</t>
  </si>
  <si>
    <t>The Techniques of Oboe Playing</t>
  </si>
  <si>
    <t>BVK02114</t>
  </si>
  <si>
    <t>Weiss, Marcus / Netti, Giorgio</t>
  </si>
  <si>
    <t>The Techniques of Saxophone Playing</t>
  </si>
  <si>
    <t>Lesson book, Notebooks</t>
  </si>
  <si>
    <t>BA09670</t>
  </si>
  <si>
    <t>My progress.
Lesson book with musical staves on the left, writing lines on the right side and a page with 20 stickers in colour</t>
  </si>
  <si>
    <t>BA08100</t>
  </si>
  <si>
    <t>Organ</t>
  </si>
  <si>
    <t>Conducting Scores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</si>
  <si>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New revised edition with links to the sources in "Bach digital"</t>
    </r>
  </si>
  <si>
    <t>Complete Organ Works, Vol. 2: Chorales from the Leipzig Autograph</t>
  </si>
  <si>
    <t>Complete Organ Works, Vol. 3: Miscellaneous Chorales</t>
  </si>
  <si>
    <t>Complete Organ Works, Vol. 5: Preludes, Toccatas, Fantasias, Fugues I</t>
  </si>
  <si>
    <t>Complete Organ Works, Vol. 6: Preludes, Toccatas, Fantasias, Fugues II</t>
  </si>
  <si>
    <t>Complete Organ Works, Vol. 7: Six Sonatas and Various Individual Pieces</t>
  </si>
  <si>
    <t>Complete Organ Works, Vol. 8: Arrangements of works by other composers</t>
  </si>
  <si>
    <t>Complete Organ Works, Vol. 9: Organ Chorales from the Neumeister Collection</t>
  </si>
  <si>
    <t>(Ger/Eng)</t>
  </si>
  <si>
    <t>Textbook (Eng/Ger)</t>
  </si>
  <si>
    <t>Performance Score</t>
  </si>
  <si>
    <t>English / German</t>
  </si>
  <si>
    <t>BA10854</t>
  </si>
  <si>
    <t>BA11812</t>
  </si>
  <si>
    <t>BA11813</t>
  </si>
  <si>
    <t>BA10930</t>
  </si>
  <si>
    <t>Beethoven goes Jazz</t>
  </si>
  <si>
    <t>BA10824</t>
  </si>
  <si>
    <t>Jeux d'eau</t>
  </si>
  <si>
    <t>BA11831</t>
  </si>
  <si>
    <t>BA11559</t>
  </si>
  <si>
    <t>Metelka, Jakub</t>
  </si>
  <si>
    <t>Modern Piano Studies</t>
  </si>
  <si>
    <t>BA10437</t>
  </si>
  <si>
    <t>Romantic Pieces op. 75
Arranged for Viola</t>
  </si>
  <si>
    <t>BA10649</t>
  </si>
  <si>
    <t>TP00789</t>
  </si>
  <si>
    <t>BA09038-90</t>
  </si>
  <si>
    <t>BVK02471</t>
  </si>
  <si>
    <t>Cofalik, Antoni / Twardowski, Romuald</t>
  </si>
  <si>
    <t>St Matthew Passion BWV 244  
Oratorio by J. S. Bach in the arrangement of F. Mendelssohn</t>
  </si>
  <si>
    <t>Singing score. Latin
Minimum order quantity: 10 copies</t>
  </si>
  <si>
    <t>13 Early String Quartets
Vol. 1: Quartets K. 80, 155-157</t>
  </si>
  <si>
    <t>Tartini, Giuseppe</t>
  </si>
  <si>
    <t>Symphony No. 38 in D maj K. 504</t>
  </si>
  <si>
    <t>Barenreiter Piano Moments Baroque</t>
  </si>
  <si>
    <t>Bohm, Th.</t>
  </si>
  <si>
    <t>Complete Organ Works, Vol. 1: Little Organ Book. Six Chorales (Schubler Chorales). Chorale Partitas</t>
  </si>
  <si>
    <t>Complete Organ Works, Vol. 4: "Clavierubungen" Part 3</t>
  </si>
  <si>
    <t>Orgelbuchlein and other little Chorale Preludes. 49 Organ Chorales by Bach and other old masters</t>
  </si>
  <si>
    <t>Grutzmacher, Friedrich</t>
  </si>
  <si>
    <t>Variations for Flute and Piano on 'Trockene Blumen'  from "Die Schone Mullerin"  D 802</t>
  </si>
  <si>
    <t>Ein Madchen oder Weibchen wunscht Papageno sich. Facsimile of the aria from the Magic Flute, including a Vocal Score</t>
  </si>
  <si>
    <t>Images 1're serie</t>
  </si>
  <si>
    <t>Images 2'e serie</t>
  </si>
  <si>
    <t>Ogives, Gymnopedies</t>
  </si>
  <si>
    <t>Les nuits d'ete for Medium Voice &amp; Piano</t>
  </si>
  <si>
    <t>Les nuits d'ete for High Voice &amp; Piano</t>
  </si>
  <si>
    <t>Pieces de Clavecin. Vol.1: The Books from 1705/6 &amp; 1724, La Dauphine, Les petits marteaux</t>
  </si>
  <si>
    <t>Pieces de Clavecin. Vol. 2: The Books from 1726/27 &amp; 1741</t>
  </si>
  <si>
    <t>Pieces de Clavecin</t>
  </si>
  <si>
    <t>Premiere Rhapsodie for Orchestra with Solo Clarinet in Bb</t>
  </si>
  <si>
    <t>Cosi fan tutte K. 588</t>
  </si>
  <si>
    <t>BA04550-93</t>
  </si>
  <si>
    <t>Barcarolle in F-sharp maj op. 60</t>
  </si>
  <si>
    <t>Sonata in A-flat maj op. 110</t>
  </si>
  <si>
    <t>Sonata in C min op. 111</t>
  </si>
  <si>
    <t>Songs without Words for Violoncello and Pianoforte op. 109</t>
  </si>
  <si>
    <t>BARENREITER FACSIMILE</t>
  </si>
  <si>
    <t>BARENREITER FACSIMILE
Special Reduced sales price</t>
  </si>
  <si>
    <t>Organ and Keyboard Music. 
Fantasias and Selected Works</t>
  </si>
  <si>
    <t xml:space="preserve">Symphony No. 9 in D min op. 125 Finale  </t>
  </si>
  <si>
    <t>Sonata in E-flat maj op. 27 no 1, Sonata in C-sharp min op. 27 no. 2 "Moonlight Sonata"</t>
  </si>
  <si>
    <t>Two Sonatas in G min, G maj op. 49</t>
  </si>
  <si>
    <t>Grande Sonate in C maj op. 53 "Waldstein"</t>
  </si>
  <si>
    <t>Sonata in D maj op. 28 "Pastorale"</t>
  </si>
  <si>
    <t>Sonata in F min op. 57
"Appassionata"</t>
  </si>
  <si>
    <t>Grande Sonate in B-flat maj op. 106 "Hammerklavier"</t>
  </si>
  <si>
    <t>Sonata in E maj op. 109</t>
  </si>
  <si>
    <t>Ballad in F-sharp maj op. 19</t>
  </si>
  <si>
    <t xml:space="preserve">Piano Concerto No. 26 in D maj K. 537 “Coronation Concerto” </t>
  </si>
  <si>
    <t>Fantasy in C maj op. 15 – D 760. 
Wanderer Fantasy</t>
  </si>
  <si>
    <t>Concerto in D maj for Violin and Orchestra op. 61</t>
  </si>
  <si>
    <t>Sonata in A maj for Violin and Piano op. 100</t>
  </si>
  <si>
    <t>Sonata in G maj for Violin and Piano op. 78</t>
  </si>
  <si>
    <t>Sonata in D min for Violin and Piano op. 108</t>
  </si>
  <si>
    <t>Sonata Movement in C min from the FAE-Sonata WoO postum for Violin and Piano</t>
  </si>
  <si>
    <t>Sonata for Violin and Basso Continuo in G min "Devil's Trill"</t>
  </si>
  <si>
    <t>Sonatas for Viola and Piano op. 120, Sonata in F min, Sonata in E-flat maj</t>
  </si>
  <si>
    <t>Sonata in A maj
Arranged for Piano and Viola</t>
  </si>
  <si>
    <t>Six Suites for Violoncello solo in 3 volumes. Vol. 1: Music section
Vol. 2: Text section
Vol. 3: Facsimiles
Ed. B. Schwemer/ D. Woodfull-Harris</t>
  </si>
  <si>
    <t>Sonata in E min for Violoncello and Piano op. 38</t>
  </si>
  <si>
    <t>Sonata in F maj for Violoncello and Piano op. 99</t>
  </si>
  <si>
    <t>Trios in B-flat maj D 28 and in E-flat maj
D 897 op. post. 148</t>
  </si>
  <si>
    <t>Piano Quartet in E-flat maj op. 87</t>
  </si>
  <si>
    <t>String Quintet in G maj op. 77</t>
  </si>
  <si>
    <t>Concerto in C maj for Pianoforte, Violin, Violoncello and Orchestra op. 56</t>
  </si>
  <si>
    <t>Duos for Violin and Violoncello after 
K. 423, 424</t>
  </si>
  <si>
    <t>Sonata in A maj
Arranged for Piano and Flute</t>
  </si>
  <si>
    <t>Requiem in C min
Missa pro defunctis</t>
  </si>
  <si>
    <t xml:space="preserve">Concerto in A min for Violin and Orchestra op. 53
</t>
  </si>
  <si>
    <t>Concerto for Violoncello in B min op. 104</t>
  </si>
  <si>
    <t>Symphony No. 7 in D min op. 70</t>
  </si>
  <si>
    <t>Format A5</t>
  </si>
  <si>
    <t>Format A6
Minimum order quantity: 
10 copies</t>
  </si>
  <si>
    <t>Violin Concerto No. 3 in G maj K. 216</t>
  </si>
  <si>
    <t>BA11841</t>
  </si>
  <si>
    <t>BA11842</t>
  </si>
  <si>
    <t>BA11843</t>
  </si>
  <si>
    <t>BA11840</t>
  </si>
  <si>
    <t>The Complete Piano Sonatas in three volumes</t>
  </si>
  <si>
    <t>The Sonatas for Pianoforte in separate editions</t>
  </si>
  <si>
    <t>BA09657</t>
  </si>
  <si>
    <t>BA09644</t>
  </si>
  <si>
    <t>Piano Sonatas III
Late Sonatas</t>
  </si>
  <si>
    <t xml:space="preserve">Sonatas for Pianoforte and Violin
Vol. 2: op. 30 Nos. 1-3, op. 47, op. 96
</t>
  </si>
  <si>
    <t>Sonata in F maj for Pianoforte and Violin op. 24 "Spring Sonata"</t>
  </si>
  <si>
    <t>Sonata in A maj for Pianoforte and Violin op. 47 "Kreutzer Sonata"</t>
  </si>
  <si>
    <t>BA09014</t>
  </si>
  <si>
    <t>BA09015</t>
  </si>
  <si>
    <t>BA10937</t>
  </si>
  <si>
    <t>BA10938</t>
  </si>
  <si>
    <t>BA09030</t>
  </si>
  <si>
    <t>String Quartet in B-flat maj op. 130</t>
  </si>
  <si>
    <t>BA09033</t>
  </si>
  <si>
    <t>TP00930</t>
  </si>
  <si>
    <t>TP00933</t>
  </si>
  <si>
    <t>Große Fuge for String Quartet op. 133</t>
  </si>
  <si>
    <t>BA10652</t>
  </si>
  <si>
    <t>BVK02464</t>
  </si>
  <si>
    <t>BA09009-15</t>
  </si>
  <si>
    <t>BA09036</t>
  </si>
  <si>
    <t>Sonatas for Pianoforte and Violin
Vols. 1 and 2 in a set</t>
  </si>
  <si>
    <t xml:space="preserve">Sonatas for Pianoforte and Violin
Vol. 1: op. 12 Nos 1-3, op. 23, op. 24
</t>
  </si>
  <si>
    <t>Mass in D maj op. 86 for Soloists, Choir and Organ</t>
  </si>
  <si>
    <t>Organ and Keyboard Music. 
Fantasias and Related Works</t>
  </si>
  <si>
    <t>BA05257</t>
  </si>
  <si>
    <t>Six Suites for Violoncello solo 
BWV 1007-1012
Urtext edition with articulation markings
Ed. A. Talle</t>
  </si>
  <si>
    <r>
      <t xml:space="preserve">Urtext. 
</t>
    </r>
    <r>
      <rPr>
        <sz val="8"/>
        <rFont val="Arial"/>
        <family val="2"/>
      </rPr>
      <t>Soft-cover performing edition</t>
    </r>
  </si>
  <si>
    <t>Missa in C min K. 427
Great Mass in C minor.
Reconstructed, completed and edited by Ulrich Leisinger</t>
  </si>
  <si>
    <t>BA09188-90</t>
  </si>
  <si>
    <t>BA10434-90</t>
  </si>
  <si>
    <t>BA04606-93</t>
  </si>
  <si>
    <t>Score with 5 parts</t>
  </si>
  <si>
    <t>BA11560</t>
  </si>
  <si>
    <t>Kahanek, Ivo</t>
  </si>
  <si>
    <t>An Expedition into Czech Piano Music.
A collection of easy and moderately difficult pieces</t>
  </si>
  <si>
    <t>BA10654</t>
  </si>
  <si>
    <t>BA09037</t>
  </si>
  <si>
    <t>Three Quartets for Pianoforte, Violin, Viola and Violoncello WoO 36</t>
  </si>
  <si>
    <t>BA10936</t>
  </si>
  <si>
    <t>Lindley, Robert</t>
  </si>
  <si>
    <t>Capriccios and Exercises for the Violoncello op. 15</t>
  </si>
  <si>
    <t>Six Suites for Violoncello solo
Synoptic facsimile</t>
  </si>
  <si>
    <t>BA10939</t>
  </si>
  <si>
    <t>Sonata in F maj for Pianoforte and Horn or Violoncello op. 17</t>
  </si>
  <si>
    <r>
      <t>Urtext.</t>
    </r>
    <r>
      <rPr>
        <sz val="8"/>
        <rFont val="Arial"/>
        <family val="2"/>
      </rPr>
      <t xml:space="preserve"> Vocal Score. Italian/German. Paperback</t>
    </r>
  </si>
  <si>
    <t>BA07862</t>
  </si>
  <si>
    <t>An die ferne Geliebte op. 98 for Voice and Piano</t>
  </si>
  <si>
    <t>BVK02418</t>
  </si>
  <si>
    <t>Parsifal</t>
  </si>
  <si>
    <t>TP00988</t>
  </si>
  <si>
    <t>BA09092-90</t>
  </si>
  <si>
    <t>Lobgesang / Hymn of Praise MWV A 18, op. 52</t>
  </si>
  <si>
    <t>BVK02421</t>
  </si>
  <si>
    <t>Adler-McKean, Jack</t>
  </si>
  <si>
    <t>The Techniques of Tuba Playing</t>
  </si>
  <si>
    <t>Wagner, Peter</t>
  </si>
  <si>
    <t>BA11238</t>
  </si>
  <si>
    <t>BA04770-90</t>
  </si>
  <si>
    <t>Missa brevis in F maj K. 192 (186f)</t>
  </si>
  <si>
    <t>BA05388-90</t>
  </si>
  <si>
    <t>Concerto for Piano and Orchestra no. 8 in C maj K. 246 "Lutzow Concerto"</t>
  </si>
  <si>
    <t>BA06549</t>
  </si>
  <si>
    <t>Barenreiter Sonatina Album Vol. 2</t>
  </si>
  <si>
    <t>Sonata for Violoncello (Bassoon) and Piano according K. 292 (196c) or for two Bass Instruments K. 292 (196c) in B-flat major</t>
  </si>
  <si>
    <t>BA06974</t>
  </si>
  <si>
    <t>Score with set of parts</t>
  </si>
  <si>
    <t>TP00395</t>
  </si>
  <si>
    <t>The Hebrides op. 26.
Concert Overture</t>
  </si>
  <si>
    <r>
      <t>Urtext</t>
    </r>
    <r>
      <rPr>
        <sz val="8"/>
        <rFont val="Arial"/>
        <family val="2"/>
      </rPr>
      <t>. Score. Strings available separately</t>
    </r>
  </si>
  <si>
    <t>BA04562-93</t>
  </si>
  <si>
    <t>BA04565-93</t>
  </si>
  <si>
    <t>BA04553-93</t>
  </si>
  <si>
    <t>BA05277</t>
  </si>
  <si>
    <t>BA10919</t>
  </si>
  <si>
    <t>BA11556</t>
  </si>
  <si>
    <t>Four Pieces for Double Bass and Piano</t>
  </si>
  <si>
    <t>BA11530</t>
  </si>
  <si>
    <t>Hertl, Frantisek</t>
  </si>
  <si>
    <t>Sonata for Double Bass and Piano</t>
  </si>
  <si>
    <t>Urtext. Vocal Score. Latin</t>
  </si>
  <si>
    <t>BA11816</t>
  </si>
  <si>
    <t>33 Variations on a Waltz by A. Diabelli op. 120, "Diabelli Variations"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</si>
  <si>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Vocal Score. Latin</t>
    </r>
  </si>
  <si>
    <t>BA05256</t>
  </si>
  <si>
    <t>TP00618</t>
  </si>
  <si>
    <t>Symphony No. 8 in G maj op. 88</t>
  </si>
  <si>
    <t>BA04554-93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</si>
  <si>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Score with an Urtext solo part and a second part with performance markings
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</si>
  <si>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
Soft-cover</t>
    </r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</si>
  <si>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. Score with parts
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</si>
  <si>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 with Organ reduction. Latin</t>
    </r>
  </si>
  <si>
    <t>Faust.
Version with Recitatives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</si>
  <si>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Vocal Score. 
Italian/German. Hardcover</t>
    </r>
  </si>
  <si>
    <t>BA04779</t>
  </si>
  <si>
    <t>BA06584</t>
  </si>
  <si>
    <t>Pieces de Clavecin in three volumes</t>
  </si>
  <si>
    <t>BA08756</t>
  </si>
  <si>
    <t>Barenreiter Piano Album Vienna Classic</t>
  </si>
  <si>
    <t>BA04775</t>
  </si>
  <si>
    <t>Early Viennese Sonatas K. 379, 376, 377, 380, 404, 372, 403, 402</t>
  </si>
  <si>
    <t>BA05167</t>
  </si>
  <si>
    <t>2 Sonatas and a Fugue BWV 1021, 1023, 1026 for Violin and Bc</t>
  </si>
  <si>
    <t>BA05618</t>
  </si>
  <si>
    <t>Rondo in B min D 895 op. 70</t>
  </si>
  <si>
    <t>BA08124</t>
  </si>
  <si>
    <t>BA08139</t>
  </si>
  <si>
    <t>BA08983</t>
  </si>
  <si>
    <t>BA08995</t>
  </si>
  <si>
    <t>BA09405</t>
  </si>
  <si>
    <t>Battanchon, Felix</t>
  </si>
  <si>
    <t>BA09411</t>
  </si>
  <si>
    <t>Merk, Joseph</t>
  </si>
  <si>
    <t>20 Etudes for Violoncello op. 11</t>
  </si>
  <si>
    <t>BA10920</t>
  </si>
  <si>
    <t>Gabrielli, Domenico</t>
  </si>
  <si>
    <r>
      <t>Urtext.</t>
    </r>
    <r>
      <rPr>
        <sz val="8"/>
        <rFont val="Arial"/>
        <family val="2"/>
      </rPr>
      <t xml:space="preserve"> Score</t>
    </r>
  </si>
  <si>
    <t>HM00104-90</t>
  </si>
  <si>
    <t>Stamitz, Carl</t>
  </si>
  <si>
    <t>Concerto No. 1 in G major for Violoncello and Chamber Orchestra</t>
  </si>
  <si>
    <t>BA03323</t>
  </si>
  <si>
    <t>Kuhlau, Friedrich</t>
  </si>
  <si>
    <t>Fantasia for Flute solo in D major</t>
  </si>
  <si>
    <t>BA09509</t>
  </si>
  <si>
    <t>Works for Violoncello and Piano</t>
  </si>
  <si>
    <t>BA11839</t>
  </si>
  <si>
    <t>Sonata in A maj K. 331 (300i)
"Alla Turca"</t>
  </si>
  <si>
    <t>BA10865</t>
  </si>
  <si>
    <t>Arabeske op. 18, Blumenstuck op. 19</t>
  </si>
  <si>
    <t>BA10871</t>
  </si>
  <si>
    <t>Piano Pieces from the Years 1880 – 1885</t>
  </si>
  <si>
    <t>BA11851</t>
  </si>
  <si>
    <t>5 Impromptus for Piano</t>
  </si>
  <si>
    <t>BA11569</t>
  </si>
  <si>
    <t>Little Virtuoso.
15 Pieces for Piano</t>
  </si>
  <si>
    <t>BA10941</t>
  </si>
  <si>
    <t>Danse macabre op. 40. Transcription for Violin and Piano by the Composer</t>
  </si>
  <si>
    <t>BA09031</t>
  </si>
  <si>
    <t>String Quartet in C-sharp min op. 131</t>
  </si>
  <si>
    <t>BA11563-90</t>
  </si>
  <si>
    <t>Concerto for Bassoon and Orchestra in C maj</t>
  </si>
  <si>
    <t>Grieg, Edvard</t>
  </si>
  <si>
    <t>BA08710-90</t>
  </si>
  <si>
    <t>Samson et Dalila</t>
  </si>
  <si>
    <t>Sonatas for Violin and Basso Continuo Opus V. Volume I: Sonatas 1-6</t>
  </si>
  <si>
    <t>Sonatas for Violin and Basso Continuo Opus V. Volume II: Sonatas 7-12</t>
  </si>
  <si>
    <t>Sonata in A maj. Andantino quietoso op. 6 
Melancolie for Piano and Violin</t>
  </si>
  <si>
    <t>BA04039-90</t>
  </si>
  <si>
    <t>Acis and Galatea HWV 49a</t>
  </si>
  <si>
    <r>
      <t xml:space="preserve">Urtext. </t>
    </r>
    <r>
      <rPr>
        <sz val="8"/>
        <rFont val="Arial"/>
        <family val="2"/>
      </rPr>
      <t>Vocal Score English/German</t>
    </r>
  </si>
  <si>
    <t xml:space="preserve">Compendium of Organ Technique </t>
  </si>
  <si>
    <t>Paperback. 2 volumes
English</t>
  </si>
  <si>
    <t>Paperback. 2 Volumes
English/German</t>
  </si>
  <si>
    <r>
      <t>Urtext.</t>
    </r>
    <r>
      <rPr>
        <sz val="8"/>
        <rFont val="Arial"/>
        <family val="2"/>
      </rPr>
      <t xml:space="preserve"> In original language. With separate translations in German and English.</t>
    </r>
  </si>
  <si>
    <t>BA10947</t>
  </si>
  <si>
    <t>Three Romances for Violin and Piano op. 22</t>
  </si>
  <si>
    <t>BA10846</t>
  </si>
  <si>
    <t>Pieces de clavecin. Troisieme livre, with 4 Concerts royaux for Harpsichord</t>
  </si>
  <si>
    <t>BA09649</t>
  </si>
  <si>
    <t>Complete Bagatelles for Piano</t>
  </si>
  <si>
    <t>BA10819</t>
  </si>
  <si>
    <t>Preludes. 1er Livre</t>
  </si>
  <si>
    <t>Preludes. 2eme Livre</t>
  </si>
  <si>
    <t>BA10751</t>
  </si>
  <si>
    <t>Early Start on the Violin 1
Piano accompaniment</t>
  </si>
  <si>
    <t>Sassmannshaus, K. / Katsumoto, R.</t>
  </si>
  <si>
    <t>Viola Solo</t>
  </si>
  <si>
    <t>BA05272</t>
  </si>
  <si>
    <t>BA09428</t>
  </si>
  <si>
    <t>Sonate for Violin and Piano. 
Berceuse sur le nom de Faure</t>
  </si>
  <si>
    <t>BA11538</t>
  </si>
  <si>
    <t>String Quartet No. 12 in F maj op. 96 "American"</t>
  </si>
  <si>
    <t>TP00538</t>
  </si>
  <si>
    <t>BA09032</t>
  </si>
  <si>
    <t>String Quartet in A min op. 132</t>
  </si>
  <si>
    <t>TP00932</t>
  </si>
  <si>
    <t>BA10946-90</t>
  </si>
  <si>
    <t>BA11304-90</t>
  </si>
  <si>
    <t>Oratorio de Noel op. 12</t>
  </si>
  <si>
    <t>BA25136</t>
  </si>
  <si>
    <t>Cantique de Jean Racine op. 11 (N 42a)
For 4-part Mixed Choir (SATB) with Organ or Piano</t>
  </si>
  <si>
    <t>AE00355-90</t>
  </si>
  <si>
    <t>Adam, Adolphe</t>
  </si>
  <si>
    <t>"Ah! vous dirai-je, maman" from Le Toreador.
Arranged as an aria for Sporano, Flute and Piano</t>
  </si>
  <si>
    <t>BA10951</t>
  </si>
  <si>
    <t>Tchaikovsky, Piotr Ilyich</t>
  </si>
  <si>
    <t>Nutcracker Suite 
arranged for two Flutes</t>
  </si>
  <si>
    <t>BA11260</t>
  </si>
  <si>
    <t>Festive Romantic Organ Music.
Easy preludes and postludes of the 19th century</t>
  </si>
  <si>
    <t>BVK02472</t>
  </si>
  <si>
    <t>String Quartet No. 12 in F maj op. 96 "American Quartet"</t>
  </si>
  <si>
    <t>Fiddle Tunes
Irish Music for Strings</t>
  </si>
  <si>
    <t>Merry Christmas for Strings</t>
  </si>
  <si>
    <t>BA09618</t>
  </si>
  <si>
    <t>Complete Piano Sonatas Volume III
Sonatas nos. 6, 7 and 8</t>
  </si>
  <si>
    <t>The Complete Sonatas for Pianoforte 
Vol. I: WoO 47 – op. 14 (12 Sonatas)</t>
  </si>
  <si>
    <t>The Complete Sonatas for Pianoforte 
Vol. II: op. 22 – op. 53 (12 Sonatas)</t>
  </si>
  <si>
    <t>The Complete Sonatas for Pianoforte  Vol. III: op. 54 – op. 111 (11 Sonatas)</t>
  </si>
  <si>
    <t>BA09643</t>
  </si>
  <si>
    <t>Piano Sonatas II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</si>
  <si>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Parts in slipcover</t>
    </r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</si>
  <si>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French
Minimum order quantity: 
10 copies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</si>
  <si>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French/German</t>
    </r>
  </si>
  <si>
    <t>Vocal Score. French, German</t>
  </si>
  <si>
    <t>BA11832</t>
  </si>
  <si>
    <t>Pavane op. 50</t>
  </si>
  <si>
    <t>BA09642</t>
  </si>
  <si>
    <t>Piano Sonatas I
The Early Sonatas</t>
  </si>
  <si>
    <t>BA10421</t>
  </si>
  <si>
    <t>Suite in A maj op. 98</t>
  </si>
  <si>
    <t>BA08738</t>
  </si>
  <si>
    <t>BA10942</t>
  </si>
  <si>
    <t>Trio in B-flat maj op. 97 "Archduke"</t>
  </si>
  <si>
    <t>BA09035</t>
  </si>
  <si>
    <t>String Quartet in F maj op. 135</t>
  </si>
  <si>
    <t>TP00935</t>
  </si>
  <si>
    <t>BA11844</t>
  </si>
  <si>
    <t>TP00619</t>
  </si>
  <si>
    <t>BA11310-90</t>
  </si>
  <si>
    <t>Requiem 
Completed and edited by Michael Ostrzyga</t>
  </si>
  <si>
    <t>BVK02493</t>
  </si>
  <si>
    <t>The Well-Tempered Clavier I
BWV 846-869</t>
  </si>
  <si>
    <t>BVK02494</t>
  </si>
  <si>
    <t>St. Matthew Passion
BWV 244</t>
  </si>
  <si>
    <t>The Six Wurttemberg Sonatas Wq 49</t>
  </si>
  <si>
    <t>Bach, Carl Philipp Emanuel</t>
  </si>
  <si>
    <t>BA06498</t>
  </si>
  <si>
    <t>BA05229-90</t>
  </si>
  <si>
    <t>BA05232</t>
  </si>
  <si>
    <t>Miscellaneous Works for Clavier I
BWV 933-938, 917, 918, 921, 922, 894-896, 903, 903a</t>
  </si>
  <si>
    <t>BA05233</t>
  </si>
  <si>
    <t>Miscellaneous Works for Clavier II
BWV 904, 906, 923/951, 951a, 944, 946, 948-950, 952, 959, 961, 967</t>
  </si>
  <si>
    <t>BA05234</t>
  </si>
  <si>
    <t>Miscellaneous Works for Clavier III
BWV 992, 993, 989, 963, 820, 823, 833, 822, 998</t>
  </si>
  <si>
    <t>BA09603</t>
  </si>
  <si>
    <t>BA04631</t>
  </si>
  <si>
    <t>Variations for Piano op. 54, 82, 93</t>
  </si>
  <si>
    <t>BA09082</t>
  </si>
  <si>
    <t>Seven Character Pieces op. 7
Six Children's Pieces op. 72</t>
  </si>
  <si>
    <t>BA09083</t>
  </si>
  <si>
    <t>Cadenzas and Lead-Ins to the Piano Concertos</t>
  </si>
  <si>
    <t>BA05337</t>
  </si>
  <si>
    <t>Miscellaneous Works for Piano</t>
  </si>
  <si>
    <t>BA05745</t>
  </si>
  <si>
    <t>BA05389-90</t>
  </si>
  <si>
    <t>Piano Concerto No. 6 in B-flat maj K. 238</t>
  </si>
  <si>
    <t>BA05316-90</t>
  </si>
  <si>
    <t xml:space="preserve">Piano Concerto No. 5 K. 175, Rondo Rondo K. 382 in D maj </t>
  </si>
  <si>
    <t>BA05315-90</t>
  </si>
  <si>
    <t>The Music Book of Mozart and His Sister for Piano</t>
  </si>
  <si>
    <t>BA09177</t>
  </si>
  <si>
    <t>Piano Concerto No. 11 in F maj K. 413 (387a)</t>
  </si>
  <si>
    <t>BA04874-90</t>
  </si>
  <si>
    <t>Piano Concerto No. 16 in D maj K. 451</t>
  </si>
  <si>
    <t>BA05383-90</t>
  </si>
  <si>
    <t>Piano Concerto No. 15 in B-flat maj K. 450</t>
  </si>
  <si>
    <t>BA05382-90</t>
  </si>
  <si>
    <t>Piano Concerto No. 14 in E-flat maj K. 449</t>
  </si>
  <si>
    <t>BA05381-90</t>
  </si>
  <si>
    <t>Piano Concerto No. 18 in B-flat maj K. 456</t>
  </si>
  <si>
    <t>BA05385-90</t>
  </si>
  <si>
    <t>Concerto for the Left Hand for Piano and Orchestra</t>
  </si>
  <si>
    <t>BA07881-90</t>
  </si>
  <si>
    <t>BA06567</t>
  </si>
  <si>
    <t>Favourite Classics arranged for Piano</t>
  </si>
  <si>
    <t>Barenreiter Piano Moments Romantic</t>
  </si>
  <si>
    <t>Barenreiter Piano Moments Classical</t>
  </si>
  <si>
    <t>BA08765</t>
  </si>
  <si>
    <t>BA08766</t>
  </si>
  <si>
    <t>BA05146-90</t>
  </si>
  <si>
    <t>Concerto in G min for Violin, Strings and Bc reconstructed from the Harpsichord Concerto BWV 1056</t>
  </si>
  <si>
    <t>BA04228</t>
  </si>
  <si>
    <t>BA05149-90</t>
  </si>
  <si>
    <t>Concerto in G min for Viola, Strings and Bc reconstructed from BWV 169, 49 and 1053</t>
  </si>
  <si>
    <t>BA05336-90</t>
  </si>
  <si>
    <t>Concerto in A maj for Viola and Orchestra after the Clarinet concerto K. 622</t>
  </si>
  <si>
    <t>BA05278</t>
  </si>
  <si>
    <t>Urtext. 
Set of 2 volumes at a special price</t>
  </si>
  <si>
    <t>BA03745</t>
  </si>
  <si>
    <t>Bach, Johann Christoph Friedrich</t>
  </si>
  <si>
    <t>German text</t>
  </si>
  <si>
    <t>13 Early String Quartets
Vol.  2: Quartets K. 158-160</t>
  </si>
  <si>
    <t>BA04848</t>
  </si>
  <si>
    <t>13 Early String Quartets
Vol. 3: Quartets 168-170</t>
  </si>
  <si>
    <t>BA04849</t>
  </si>
  <si>
    <t>13 Early String Quartets
Vol. 4: Quartets K. 171-173</t>
  </si>
  <si>
    <t>BA04850</t>
  </si>
  <si>
    <t>44 Chorales for Perambulating</t>
  </si>
  <si>
    <t>Bach, Johann C.</t>
  </si>
  <si>
    <t>BA00285</t>
  </si>
  <si>
    <t>Complete Organ Works, Vol. III: Posthumous Works. Suite, Intermezzo, Trois Dances</t>
  </si>
  <si>
    <t>Alain, Jehan</t>
  </si>
  <si>
    <t>Complete Organ Works, Vol. II: Posthumous Works. Fantaisies, petites danses et marginalia</t>
  </si>
  <si>
    <t>Complete Organ Works, Vol. I: Works published or intended for publication during the composer's lifetime</t>
  </si>
  <si>
    <t>Complete Organ Works in 5 Volumes</t>
  </si>
  <si>
    <t>BA08220</t>
  </si>
  <si>
    <t>Cabanilles, Juan B.J.</t>
  </si>
  <si>
    <t>BA11230</t>
  </si>
  <si>
    <t>BA11229</t>
  </si>
  <si>
    <t>BA11228</t>
  </si>
  <si>
    <t>BA09270</t>
  </si>
  <si>
    <t>Complete Works for Organ and Harmonium
Vol. I.05.10.2021 Early Organ Works / Fragments</t>
  </si>
  <si>
    <t>BA09291</t>
  </si>
  <si>
    <t>Guilmant, Alexandre</t>
  </si>
  <si>
    <t>BA09289</t>
  </si>
  <si>
    <t>Complete Organ Works</t>
  </si>
  <si>
    <t>Froberger, Johann Jakob</t>
  </si>
  <si>
    <t>BA09299</t>
  </si>
  <si>
    <t>Works for Organ</t>
  </si>
  <si>
    <t>Mozart, Wolfgang Amadeus</t>
  </si>
  <si>
    <t>BA08403</t>
  </si>
  <si>
    <t>Complete Free Organ and Keyboard Works</t>
  </si>
  <si>
    <t>Weckmann, Matthias</t>
  </si>
  <si>
    <t>BA08189</t>
  </si>
  <si>
    <t>Chorale Settings for Organ</t>
  </si>
  <si>
    <t>BA06211</t>
  </si>
  <si>
    <t>Organ Concertos After Different Masters</t>
  </si>
  <si>
    <t>Walther, Johann G.</t>
  </si>
  <si>
    <t>BA01920</t>
  </si>
  <si>
    <t>Organ Chorales</t>
  </si>
  <si>
    <t>BA00379</t>
  </si>
  <si>
    <t>Vierne, Louis</t>
  </si>
  <si>
    <t>BA09239</t>
  </si>
  <si>
    <t>BA09236</t>
  </si>
  <si>
    <t>BA09229</t>
  </si>
  <si>
    <t>Complete Organ Works Vol. II: Symphony No. 2 op. 20</t>
  </si>
  <si>
    <t>BA09222</t>
  </si>
  <si>
    <t>Complete Organ Works Vol. I: Symphony No. 1 op. 14</t>
  </si>
  <si>
    <t>BA09221</t>
  </si>
  <si>
    <t>Organ Works Vol. 2: Twenty small Fugues and Freely Composed Organ Pieces</t>
  </si>
  <si>
    <t>BA03582</t>
  </si>
  <si>
    <t>Organ Works Vol. 1: Chorale Preludes</t>
  </si>
  <si>
    <t>BA03581</t>
  </si>
  <si>
    <t>Organ Works, Vol. 3: Praeambulums, Fugues, Fantasias, Canzonas and Toccatas</t>
  </si>
  <si>
    <t>Scheidemann, Heinrich</t>
  </si>
  <si>
    <t>BA05477</t>
  </si>
  <si>
    <t>Organ Works, Vol. 2: Magnificat arrangements</t>
  </si>
  <si>
    <t>BA05480</t>
  </si>
  <si>
    <t>Organ Works, Vol. 1: Chorale Settings</t>
  </si>
  <si>
    <t>BA05481</t>
  </si>
  <si>
    <t>BA02819</t>
  </si>
  <si>
    <t>Selected Organ Works 
Vol. X: Hexachordum Apollinis with Arietta in F maj, Ciaconnas in C and D maj (for Harpsichord or Manual Organ)</t>
  </si>
  <si>
    <t>BA02818</t>
  </si>
  <si>
    <t>Selected Organ Works 
Vol. IX: Toccata in C maj, Ciacona in D maj, Arietta with Variations in F maj, 2 Fantasias, 5 Fugues</t>
  </si>
  <si>
    <t>BA06444</t>
  </si>
  <si>
    <t>Selected Organ Works 
Vol. VII Magnificat Fugues, Part I</t>
  </si>
  <si>
    <t>BA06445</t>
  </si>
  <si>
    <t>Selected Organ Works 
Vol. IV: Seven Chorale Partitas</t>
  </si>
  <si>
    <t>BA01016</t>
  </si>
  <si>
    <t>Selected Organ Works 
Vol. III: Chorale Preludes, Part II</t>
  </si>
  <si>
    <t>BA0287</t>
  </si>
  <si>
    <t>Selected Organ Works 
Vol. II: Chorale Preludes, Part I</t>
  </si>
  <si>
    <t>BA00239</t>
  </si>
  <si>
    <t>Jazz Inspirations for Organ 1</t>
  </si>
  <si>
    <t>BA08440</t>
  </si>
  <si>
    <t>Organ Music for Communion</t>
  </si>
  <si>
    <t>BA09265</t>
  </si>
  <si>
    <t>BA08495</t>
  </si>
  <si>
    <t>BA04222</t>
  </si>
  <si>
    <t>BA04223</t>
  </si>
  <si>
    <t>Keyboard Works
Vol. 4: Miscellaneous Suites and Pieces, Second Part</t>
  </si>
  <si>
    <t>Keyboard Works
Vol. 3: Miscellaneous Suites and Pieces, First Part</t>
  </si>
  <si>
    <t>BA04262</t>
  </si>
  <si>
    <t>Keyboard Works
Set of all 4 volumes</t>
  </si>
  <si>
    <t>BA05225-90</t>
  </si>
  <si>
    <t>BA05245</t>
  </si>
  <si>
    <t>Concerto a due Cembali senza ripieno BWV 1061a</t>
  </si>
  <si>
    <r>
      <t xml:space="preserve">Urtext
</t>
    </r>
    <r>
      <rPr>
        <sz val="8"/>
        <rFont val="Arial"/>
        <family val="2"/>
      </rPr>
      <t>Two scores required for performance</t>
    </r>
  </si>
  <si>
    <t>BA06568</t>
  </si>
  <si>
    <t>BA06575</t>
  </si>
  <si>
    <t>BA06576</t>
  </si>
  <si>
    <t>BA06583</t>
  </si>
  <si>
    <t>Pieces de Clavecin. Vol. 3: Les Indes Galantes. Balet, reduit a quatre grands concerts (1735/36)</t>
  </si>
  <si>
    <t xml:space="preserve">Urtext. 
Set of 3 volumes at a special price.
</t>
  </si>
  <si>
    <t>Urtext
Set of 11 volumes at a special price, in a slipcase.</t>
  </si>
  <si>
    <t>Set of 5 volumes at a special price</t>
  </si>
  <si>
    <t>Urtext. 
Set of 4 volumes at a special price</t>
  </si>
  <si>
    <t>Urtext
Set of 11 volumes at a special price</t>
  </si>
  <si>
    <t>Urtext
Set of 6 volumes at a special price</t>
  </si>
  <si>
    <t>Set of 10 volumes at a special price</t>
  </si>
  <si>
    <t>BA06587</t>
  </si>
  <si>
    <t>Bartok, Bela</t>
  </si>
  <si>
    <t>BA09160</t>
  </si>
  <si>
    <t>With fingering</t>
  </si>
  <si>
    <t>BA09616</t>
  </si>
  <si>
    <t>Complete Piano Sonatas Volume I
Sonatas nos. 1, 2, 3 and earlier works</t>
  </si>
  <si>
    <t>BA09619</t>
  </si>
  <si>
    <t>Complete Piano Sonatas Volume IV
Sonatas nos. 9 and 10</t>
  </si>
  <si>
    <t>BA09645</t>
  </si>
  <si>
    <t>Accordion</t>
  </si>
  <si>
    <t>BA10617</t>
  </si>
  <si>
    <t>Guitar</t>
  </si>
  <si>
    <t>Works for Piano Duet III
Nos 2-5</t>
  </si>
  <si>
    <t>BA10843</t>
  </si>
  <si>
    <t>Valses-Caprices</t>
  </si>
  <si>
    <t>BA10855</t>
  </si>
  <si>
    <t>Two Sonatas in E maj, in G maj op. 14 nos. 1 and 2</t>
  </si>
  <si>
    <t>BA10859</t>
  </si>
  <si>
    <t>Three Sonatas in F min, in A maj, in C maj op. 2</t>
  </si>
  <si>
    <t>Each volume includes  an introduction and a Critical Commentary (Eng)</t>
  </si>
  <si>
    <t>BA11808</t>
  </si>
  <si>
    <t>Sonata in E-flat maj op. 81a "Les Adieux"</t>
  </si>
  <si>
    <t>BA10869</t>
  </si>
  <si>
    <t>Sonata in C min D 958</t>
  </si>
  <si>
    <t>BA08250</t>
  </si>
  <si>
    <t>BA08416</t>
  </si>
  <si>
    <t>Easy Organ Pieces from the 19th Century
Vol. 1</t>
  </si>
  <si>
    <t>BA08417</t>
  </si>
  <si>
    <t>Easy Organ Pieces from the 19th Century
Vol. 2</t>
  </si>
  <si>
    <t>Dubois, Theodore</t>
  </si>
  <si>
    <t>BA09220</t>
  </si>
  <si>
    <t>Urtext. 
Set of 6 volumes at a special price</t>
  </si>
  <si>
    <t>BA08500</t>
  </si>
  <si>
    <t>Sweelinck, Jan Pieterszoon</t>
  </si>
  <si>
    <t>Urtext
Set of 8 volumes at a special price</t>
  </si>
  <si>
    <t>Complete Organ and Keyboard Works in 8 volumes.
All volumes also available separately</t>
  </si>
  <si>
    <t>Selected Works for Keyboard in 4 Volumes
All volumes also available separately</t>
  </si>
  <si>
    <t>Complete Keyboard and Organ Works in 11 Volumes
All volumes also available separately</t>
  </si>
  <si>
    <t>Selected Organ Works in 6 Volumes
All volumes also available separately</t>
  </si>
  <si>
    <t>Score with solo parts in C, Bb, Eb and F</t>
  </si>
  <si>
    <t>BA08503</t>
  </si>
  <si>
    <t>BA09258</t>
  </si>
  <si>
    <t>Christmas for Organ, Volume 1</t>
  </si>
  <si>
    <t>Christmas for Organ, Volume 2</t>
  </si>
  <si>
    <t>BA11226</t>
  </si>
  <si>
    <t>Handel, George Frideric</t>
  </si>
  <si>
    <t>BA05140</t>
  </si>
  <si>
    <t>BA05380-90</t>
  </si>
  <si>
    <t>Concertone in C maj K. 190 for Two Violins and Orchestra</t>
  </si>
  <si>
    <t>BA05616</t>
  </si>
  <si>
    <t>Quartet in G maj D 887 op. post. 161</t>
  </si>
  <si>
    <t>BA05625</t>
  </si>
  <si>
    <t>BA05631</t>
  </si>
  <si>
    <t>String Quartets II
Quartets in G min/B-flat maj D 18, C maj D 32, B-flat maj D 18, C maj D 32, B-flat maj D 36, B-flat maj D 68</t>
  </si>
  <si>
    <t>String Quartets I
Quartets in D maj D, 94, C min D 8 A, C maj D 46, Minuet in D maj D 86, Minuets and Dances D 89</t>
  </si>
  <si>
    <t>BA05636</t>
  </si>
  <si>
    <t>String Quartets III
Quartets in D maj D 74, E-flat maj D 87, B-flat maj D 112, G min D 173, E maj D 353, C min D 103</t>
  </si>
  <si>
    <t>BA05653-90</t>
  </si>
  <si>
    <t>Rondo in A maj for Violin and Orchestra D 438</t>
  </si>
  <si>
    <t>BA06608</t>
  </si>
  <si>
    <t>Marton, Anna</t>
  </si>
  <si>
    <t>BA06972</t>
  </si>
  <si>
    <t>Offenbach, Jaques</t>
  </si>
  <si>
    <t>Two Duets op. 52/2, 3</t>
  </si>
  <si>
    <t>BA06996</t>
  </si>
  <si>
    <t>Im Walde / In the Forest op. 50</t>
  </si>
  <si>
    <t>BA07566-90</t>
  </si>
  <si>
    <t>La Stravaganza op. 4
Twelve Concertos for Violin, Strings and Basso continuo. Vol. 1</t>
  </si>
  <si>
    <t>BA07567-90</t>
  </si>
  <si>
    <t>La Stravaganza op. 4
Twelve Concertos for Violin, Strings and Basso continuo. Vol. 2</t>
  </si>
  <si>
    <t>BA07904</t>
  </si>
  <si>
    <t>Piano Quartet op. 45</t>
  </si>
  <si>
    <t>BA08972</t>
  </si>
  <si>
    <t>Seitz, Friedrich</t>
  </si>
  <si>
    <t>BA08982</t>
  </si>
  <si>
    <t>BA08985</t>
  </si>
  <si>
    <t>BA08987</t>
  </si>
  <si>
    <t>BA09019-90</t>
  </si>
  <si>
    <t>BA09020</t>
  </si>
  <si>
    <t>BA09066</t>
  </si>
  <si>
    <t>Sonatas for Violin and Piano</t>
  </si>
  <si>
    <t>BA09099-92</t>
  </si>
  <si>
    <t>Concerto in E min for Violin and Orchestra
Piano reduction of versions 1 and 2</t>
  </si>
  <si>
    <t>BA09419</t>
  </si>
  <si>
    <t>BA09664</t>
  </si>
  <si>
    <t>BA09666</t>
  </si>
  <si>
    <t>BA10753</t>
  </si>
  <si>
    <t>BA09665</t>
  </si>
  <si>
    <t>BA09667</t>
  </si>
  <si>
    <t>BA10754</t>
  </si>
  <si>
    <t>BA10756</t>
  </si>
  <si>
    <t>Violin Collections</t>
  </si>
  <si>
    <t xml:space="preserve">Concerto No. 1 in A min
</t>
  </si>
  <si>
    <t xml:space="preserve">Violin Concert No. 9 in A min, op. 104
</t>
  </si>
  <si>
    <t xml:space="preserve">Allegro in G maj
</t>
  </si>
  <si>
    <t xml:space="preserve">The Boy Paganini
Fantasia for Violon and Piano
</t>
  </si>
  <si>
    <t xml:space="preserve">The Infant Paganini
Fantasia for Violin and Piano
</t>
  </si>
  <si>
    <t xml:space="preserve">Czardas
</t>
  </si>
  <si>
    <t xml:space="preserve">Concertino in Hungarian Style op. 21
</t>
  </si>
  <si>
    <t xml:space="preserve">Concerto in B min op. 35
</t>
  </si>
  <si>
    <t xml:space="preserve">Marcia op. 44, Rondo op. 22/3
</t>
  </si>
  <si>
    <t xml:space="preserve">Student Concerto in G min op. 12
</t>
  </si>
  <si>
    <t xml:space="preserve">Student Concerto in G maj op. 13
</t>
  </si>
  <si>
    <t xml:space="preserve">Concerto in A min op. 3/6
</t>
  </si>
  <si>
    <t xml:space="preserve">Concerto in G major op. 3/3
</t>
  </si>
  <si>
    <t>Viola – Study and Practice</t>
  </si>
  <si>
    <t>Violoncello Collections</t>
  </si>
  <si>
    <t>Doublebass –  Study and Practice</t>
  </si>
  <si>
    <t>Viola Collections</t>
  </si>
  <si>
    <t>Barenreiter's Concert Pieces for Violin</t>
  </si>
  <si>
    <t>BA10605</t>
  </si>
  <si>
    <t>BA10612</t>
  </si>
  <si>
    <t>BA10615</t>
  </si>
  <si>
    <t>Collections for String Quartet / String Ensemble</t>
  </si>
  <si>
    <t>BA10695</t>
  </si>
  <si>
    <t xml:space="preserve">Scene de Ballet op. 100
</t>
  </si>
  <si>
    <t>BA10698</t>
  </si>
  <si>
    <t>Breval, Jean-Baptiste</t>
  </si>
  <si>
    <t xml:space="preserve">Sonata in C maj op. 40
</t>
  </si>
  <si>
    <t>BA10750</t>
  </si>
  <si>
    <t>Severn, Edmund</t>
  </si>
  <si>
    <t xml:space="preserve">Polish Dance
</t>
  </si>
  <si>
    <t>BA10933</t>
  </si>
  <si>
    <t>HM00013</t>
  </si>
  <si>
    <t>HM00100</t>
  </si>
  <si>
    <t>Vitali, Tomaso Antonio</t>
  </si>
  <si>
    <t>Barenreiter's Concert Pieces for Viola</t>
  </si>
  <si>
    <t>BA02241</t>
  </si>
  <si>
    <t>BA02242</t>
  </si>
  <si>
    <t>BA02244</t>
  </si>
  <si>
    <t>BA05156</t>
  </si>
  <si>
    <t>BA05199</t>
  </si>
  <si>
    <t>BA05335-90</t>
  </si>
  <si>
    <t>Concerto for Flute and Orchestra (1801) in G maj after the Clarinet Concerto K. 622</t>
  </si>
  <si>
    <t>BA06801</t>
  </si>
  <si>
    <t>BA06805</t>
  </si>
  <si>
    <t>BA06886</t>
  </si>
  <si>
    <t>Two Suites for Flute after the Suites for Violoncello solo BWV 1007,01009</t>
  </si>
  <si>
    <t>BA06887</t>
  </si>
  <si>
    <t>BA06889</t>
  </si>
  <si>
    <t>Concerto in C maj for Flute und Piano after the Concerto K. 299 (297c) for Flute, Harp and Orchestra</t>
  </si>
  <si>
    <t>BA06891</t>
  </si>
  <si>
    <t>Blavet, Michel</t>
  </si>
  <si>
    <t>Six Sonatas for Flute and Basso continuo op. 2/1-3</t>
  </si>
  <si>
    <t>BA06896</t>
  </si>
  <si>
    <t>BA07405</t>
  </si>
  <si>
    <t>Performance score</t>
  </si>
  <si>
    <t>BA08174</t>
  </si>
  <si>
    <t>19th Century Italian Music for Flute and Piano</t>
  </si>
  <si>
    <t>HM00071</t>
  </si>
  <si>
    <t>HM00236</t>
  </si>
  <si>
    <t>BA05145-90</t>
  </si>
  <si>
    <t>BA05329-90</t>
  </si>
  <si>
    <t>Rondo in E-flat maj K. 371 for Horn and Orchestra</t>
  </si>
  <si>
    <t>Woodwind Quintet / Various Wind Ensembles</t>
  </si>
  <si>
    <t>BA05331-22</t>
  </si>
  <si>
    <r>
      <t xml:space="preserve">Urtext. </t>
    </r>
    <r>
      <rPr>
        <sz val="8"/>
        <rFont val="Arial"/>
        <family val="2"/>
      </rPr>
      <t>Parts in a slipcover</t>
    </r>
  </si>
  <si>
    <t>BA05332</t>
  </si>
  <si>
    <t>BA05770-90</t>
  </si>
  <si>
    <t>BA06879</t>
  </si>
  <si>
    <t>Pictures at an Exhibition
arranged for Woodwind Quintet</t>
  </si>
  <si>
    <t>BA08158</t>
  </si>
  <si>
    <t>BA08603</t>
  </si>
  <si>
    <t>Peer Gynt Suite No. 1 op. 46
arranged for Woodwind Quintet</t>
  </si>
  <si>
    <t>BA08612</t>
  </si>
  <si>
    <t>Gershwin, George</t>
  </si>
  <si>
    <t>Rhapsody in Blue
arranged for Woddwind Quintet</t>
  </si>
  <si>
    <t>BA09162</t>
  </si>
  <si>
    <t>BA09163</t>
  </si>
  <si>
    <t>BA10613</t>
  </si>
  <si>
    <t>2 Performance scores</t>
  </si>
  <si>
    <t>BA10616</t>
  </si>
  <si>
    <t>BA06432</t>
  </si>
  <si>
    <t>BA10608</t>
  </si>
  <si>
    <t>Score with 2 parts</t>
  </si>
  <si>
    <t>HM00250</t>
  </si>
  <si>
    <t>BA10541</t>
  </si>
  <si>
    <t>Andantino and allegro brillante for Harp</t>
  </si>
  <si>
    <r>
      <t>Urtext</t>
    </r>
    <r>
      <rPr>
        <sz val="8"/>
        <rFont val="Arial"/>
        <family val="2"/>
      </rPr>
      <t xml:space="preserve">
</t>
    </r>
  </si>
  <si>
    <t>Set of Vocal score (BA09009-90) + Pronunciation Guide (BA09009-14)</t>
  </si>
  <si>
    <t>BA04769-90</t>
  </si>
  <si>
    <t>Missa brevis in G maj K. 49 (47d)</t>
  </si>
  <si>
    <t>BA04858-90</t>
  </si>
  <si>
    <t>Missa in C min "Waisenhaus Mass" K. 139 (47a)</t>
  </si>
  <si>
    <t>BA04886-90</t>
  </si>
  <si>
    <t>Regina coeli in C maj K. 108 (74d)</t>
  </si>
  <si>
    <t>BA05340-90</t>
  </si>
  <si>
    <t>Dixit et Magnificat K. 193 (186g)</t>
  </si>
  <si>
    <t>BA05623-90</t>
  </si>
  <si>
    <t>Cantata BWV 106 Gottes Zeit ist die allerbeste Zeit / Mighty God, His time is ever best (Actus tragicus)</t>
  </si>
  <si>
    <t>Cantata BWV 140 Wachet auf, ruft uns die Stimme / Wake ye, maids! hark strikes the hour</t>
  </si>
  <si>
    <t>Cantata BWV 147 Herz und Mund und Tat und Leben / Heart and lips, thy whole behaviour</t>
  </si>
  <si>
    <t>BA10080-90</t>
  </si>
  <si>
    <t>Cantata BWV 80 Ein feste Burg ist unser Gott/ A Mighty Fortress is Our God</t>
  </si>
  <si>
    <t>BA08828</t>
  </si>
  <si>
    <t>Barenreiter Opera Kaleidoscope
for Soprano</t>
  </si>
  <si>
    <t>BA05212-04</t>
  </si>
  <si>
    <t>The Aria Book. Alto</t>
  </si>
  <si>
    <t>BA09108</t>
  </si>
  <si>
    <t>BA09128</t>
  </si>
  <si>
    <t>BA09148</t>
  </si>
  <si>
    <t>BA09101</t>
  </si>
  <si>
    <t>BA09121</t>
  </si>
  <si>
    <t>BA09141</t>
  </si>
  <si>
    <t>BA09102</t>
  </si>
  <si>
    <t>BA09122</t>
  </si>
  <si>
    <t>BA09142</t>
  </si>
  <si>
    <t>BA09103</t>
  </si>
  <si>
    <t>BA09123</t>
  </si>
  <si>
    <t>BA09143</t>
  </si>
  <si>
    <t>BA09104</t>
  </si>
  <si>
    <t>BA09124</t>
  </si>
  <si>
    <t>BA09144</t>
  </si>
  <si>
    <t>BA09105</t>
  </si>
  <si>
    <t>BA09125</t>
  </si>
  <si>
    <t>BA09145</t>
  </si>
  <si>
    <t>BA09106</t>
  </si>
  <si>
    <t>BA09126</t>
  </si>
  <si>
    <t>BA09146</t>
  </si>
  <si>
    <t>BA09107</t>
  </si>
  <si>
    <t>BA09127</t>
  </si>
  <si>
    <t>BA09147</t>
  </si>
  <si>
    <t>BA09109</t>
  </si>
  <si>
    <t>BA09129</t>
  </si>
  <si>
    <t>BA09149</t>
  </si>
  <si>
    <t>Lieder. Vol. 1 - High Voice</t>
  </si>
  <si>
    <t>Lieder. Vol. 1 - Medium Voice</t>
  </si>
  <si>
    <t>Lieder. Vol. 1 - Low Voice</t>
  </si>
  <si>
    <t>Lieder. Vol. 2 - High Voice</t>
  </si>
  <si>
    <t>Lieder. Vol. 2 - Medium Voice</t>
  </si>
  <si>
    <t>Lieder. Vol. 2 - Low Voice</t>
  </si>
  <si>
    <t>Lieder. Vol. 3 - High Voice</t>
  </si>
  <si>
    <t>Lieder. Vol. 3 - Medium Voice</t>
  </si>
  <si>
    <t>Lieder. Vol. 3 - Low Voice</t>
  </si>
  <si>
    <t>Lieder. Vol. 4 - High Voice</t>
  </si>
  <si>
    <t>Lieder. Vol. 4 - Medium Voice</t>
  </si>
  <si>
    <t>Lieder. Vol. 4 - Low Voice</t>
  </si>
  <si>
    <t>Lieder. Vol. 5 - High Voice</t>
  </si>
  <si>
    <t>Lieder. Vol. 5 - Medium Voice</t>
  </si>
  <si>
    <t>Lieder. Vol. 5 - Low Voice</t>
  </si>
  <si>
    <t>Lieder. Vol. 6 - High Voice</t>
  </si>
  <si>
    <t>Lieder. Vol. 6 - Medium Voice</t>
  </si>
  <si>
    <t>Lieder. Vol. 6 - Low Voice</t>
  </si>
  <si>
    <t>Lieder. Vol. 7 - High Voice</t>
  </si>
  <si>
    <t>Lieder. Vol. 7 - Medium Voice</t>
  </si>
  <si>
    <t>Lieder. Vol. 7 - Low Voice</t>
  </si>
  <si>
    <t>Lieder. Vol. 8 - High Voice</t>
  </si>
  <si>
    <t>Lieder. Vol. 8 - Medium Voice</t>
  </si>
  <si>
    <t>Lieder. Vol. 8 - Low Voice</t>
  </si>
  <si>
    <t>Lieder. Vol. 9 - High Voice</t>
  </si>
  <si>
    <t>Lieder. Vol. 9 - Medium Voice</t>
  </si>
  <si>
    <t>Lieder. Vol. 9 - Low Voice</t>
  </si>
  <si>
    <t>BA09119</t>
  </si>
  <si>
    <t xml:space="preserve">A Taste of Schubert
for High Voice
</t>
  </si>
  <si>
    <t>BA09139</t>
  </si>
  <si>
    <t xml:space="preserve">A Taste of Schubert
for Medium Voice
</t>
  </si>
  <si>
    <t>Urtext. German
A collection of Schubert Lieder at a special price</t>
  </si>
  <si>
    <t>Symphony No. 36 in C maj K. 425 "Linz"</t>
  </si>
  <si>
    <t>TP00016</t>
  </si>
  <si>
    <t>TP00026</t>
  </si>
  <si>
    <t>Symphony No. 29 in A maj K. 201</t>
  </si>
  <si>
    <t>TP00043</t>
  </si>
  <si>
    <t>TP00041</t>
  </si>
  <si>
    <t>Symphony No. 31 in D maj K. 297 "Paris"</t>
  </si>
  <si>
    <t>TP00148</t>
  </si>
  <si>
    <t>Piano Concerto No. 21 in  C maj K. 467</t>
  </si>
  <si>
    <t>TP00198</t>
  </si>
  <si>
    <t>Musical Offering BWV 1079</t>
  </si>
  <si>
    <t>TP00252</t>
  </si>
  <si>
    <t>Oboe Concerto in C maj K. 314 (285d)</t>
  </si>
  <si>
    <t>TP00292</t>
  </si>
  <si>
    <t>TP00306</t>
  </si>
  <si>
    <t>String Trios</t>
  </si>
  <si>
    <t>TP00316</t>
  </si>
  <si>
    <t>Mass in C maj K. 317 "Coronation Mass"</t>
  </si>
  <si>
    <t>TP00402</t>
  </si>
  <si>
    <t>Symphony No. 2 in B-flat maj D 125</t>
  </si>
  <si>
    <t>TP00406</t>
  </si>
  <si>
    <t>Symphony No. 6 in C maj D 589</t>
  </si>
  <si>
    <t>TP00410</t>
  </si>
  <si>
    <t>Concertos for Harpsichord BWV 1052-1058</t>
  </si>
  <si>
    <t>HM00007</t>
  </si>
  <si>
    <t>SM02204</t>
  </si>
  <si>
    <t>Organ and Harpsichord Works 
Vol. 2: Harpsichord Works</t>
  </si>
  <si>
    <t>BA09516</t>
  </si>
  <si>
    <t>String Quartet No 1 in E min "From my Life"</t>
  </si>
  <si>
    <t>BA09542</t>
  </si>
  <si>
    <t>String Quintet in E-flat maj op. 97</t>
  </si>
  <si>
    <t>BA09547</t>
  </si>
  <si>
    <t>BA09548</t>
  </si>
  <si>
    <t>BA09550</t>
  </si>
  <si>
    <t>Gola, Zdenek</t>
  </si>
  <si>
    <t>Violin Technique, Volume 1</t>
  </si>
  <si>
    <t>BA09551</t>
  </si>
  <si>
    <t>Violin Technique, Volume 2</t>
  </si>
  <si>
    <t>BA09553</t>
  </si>
  <si>
    <t>School of Violin Technique op. 1. 
Vol. 1: 1st Position</t>
  </si>
  <si>
    <t>School of Violin Technique op. 1. 
Vol. 2: 2nd - 7th Position</t>
  </si>
  <si>
    <t>BA09554</t>
  </si>
  <si>
    <t>School of Violin Technique op. 1. 
Vol. 3: Changhing Positions</t>
  </si>
  <si>
    <t>BA09555</t>
  </si>
  <si>
    <t>School of Violin Technique op. 1. 
Vol. 4: Exercises in Double Stops and Harmonics</t>
  </si>
  <si>
    <t>BA09556</t>
  </si>
  <si>
    <t>Preparatory Trill Studies and the Development of Double-Stopping op. 7</t>
  </si>
  <si>
    <t>BA09571</t>
  </si>
  <si>
    <t>BA09592</t>
  </si>
  <si>
    <t>School of Bowing Technique op. 2. Book 2</t>
  </si>
  <si>
    <t>BA09593</t>
  </si>
  <si>
    <t>School of Bowing Technique op. 2. Book 3</t>
  </si>
  <si>
    <t>BA11512</t>
  </si>
  <si>
    <t>H03291</t>
  </si>
  <si>
    <t>Pivonka, Karel</t>
  </si>
  <si>
    <t>Rhythmical Studies for Bassoon solo</t>
  </si>
  <si>
    <t xml:space="preserve">Urtext. </t>
  </si>
  <si>
    <t>Grande Sonate pathetique in C min op. 13</t>
  </si>
  <si>
    <t>Bagatelle for Piano in A minor WoO 59
"Fur Elise"</t>
  </si>
  <si>
    <t>1. X. 1905 (Sonata)</t>
  </si>
  <si>
    <t>In the Mists</t>
  </si>
  <si>
    <t>Ah, vous dirai-je, Maman. 
12 Variations in C maj K. 265 (300e)</t>
  </si>
  <si>
    <r>
      <t xml:space="preserve">Urtext.
</t>
    </r>
    <r>
      <rPr>
        <i/>
        <sz val="8"/>
        <rFont val="Arial"/>
        <family val="2"/>
      </rPr>
      <t>No distribution rights for the USA, France and Spain</t>
    </r>
  </si>
  <si>
    <t>Selected Organ Works Vol. I</t>
  </si>
  <si>
    <t>Selected Organ Works Vol. II</t>
  </si>
  <si>
    <t>Selected Organ Works Vol. III</t>
  </si>
  <si>
    <t>Sonata in A min Wq 132 for Flute Solo</t>
  </si>
  <si>
    <t>BA11555</t>
  </si>
  <si>
    <t>Sommer, Lukas</t>
  </si>
  <si>
    <t>I want to be a Guitarist. 
Easy pieces for guitar</t>
  </si>
  <si>
    <t>BA10438-90</t>
  </si>
  <si>
    <t xml:space="preserve">Le nozze di Figaro K. 492
Text: L. da Ponte / German: K. Honolka  </t>
  </si>
  <si>
    <t xml:space="preserve">Le nozze di Figaro K. 492
Text: L. da Ponte / German: N. Brieger 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</si>
  <si>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4 study scores in a slipcase</t>
    </r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</si>
  <si>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9 study scores in a slipcase</t>
    </r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</si>
  <si>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5 study scores in a slipcase</t>
    </r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</si>
  <si>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
7 study scores in a slipcase. </t>
    </r>
  </si>
  <si>
    <r>
      <t xml:space="preserve">Urtext
</t>
    </r>
    <r>
      <rPr>
        <sz val="8"/>
        <rFont val="Arial"/>
        <family val="2"/>
      </rPr>
      <t>New revised edition</t>
    </r>
  </si>
  <si>
    <t>SPA00501-01</t>
  </si>
  <si>
    <t>Cotton Bag "I love singing with Barenreiter blue"</t>
  </si>
  <si>
    <t>BA11856</t>
  </si>
  <si>
    <t>BA11830</t>
  </si>
  <si>
    <t>BA11852</t>
  </si>
  <si>
    <t>Trois Romances sans paroles op. 17</t>
  </si>
  <si>
    <t>BA11570</t>
  </si>
  <si>
    <t>Forty Variations for Violoncello op. 3</t>
  </si>
  <si>
    <t>Sonata no. 1  in D minor for Violin and Piano op. 57</t>
  </si>
  <si>
    <t>BA10943</t>
  </si>
  <si>
    <t>Trios for Pianoforte, Violin and Violoncello op. 1</t>
  </si>
  <si>
    <t>H08058</t>
  </si>
  <si>
    <t>BA05938-90</t>
  </si>
  <si>
    <t xml:space="preserve">St John Passion, Version II (1725) BWV 245.2  </t>
  </si>
  <si>
    <t xml:space="preserve">St John Passion (1724) BWV 245  </t>
  </si>
  <si>
    <t>Playing with Rhythm.
10 Pieces for Guitar</t>
  </si>
  <si>
    <t>BA10809</t>
  </si>
  <si>
    <t>Mass in A-flat maj D 678 (Second version)</t>
  </si>
  <si>
    <t>Mass in C maj op. 48 D 452</t>
  </si>
  <si>
    <t>BA10957</t>
  </si>
  <si>
    <r>
      <t>Urtext.</t>
    </r>
    <r>
      <rPr>
        <sz val="8"/>
        <rFont val="Arial"/>
        <family val="2"/>
      </rPr>
      <t xml:space="preserve"> With two performing scores</t>
    </r>
  </si>
  <si>
    <r>
      <rPr>
        <b/>
        <sz val="8"/>
        <rFont val="Arial"/>
        <family val="2"/>
      </rPr>
      <t>Urtext with fingering.</t>
    </r>
    <r>
      <rPr>
        <sz val="8"/>
        <rFont val="Arial"/>
        <family val="2"/>
      </rPr>
      <t xml:space="preserve"> </t>
    </r>
  </si>
  <si>
    <t>Urtext. Score with 2 parts</t>
  </si>
  <si>
    <t xml:space="preserve">Urtext.
Set of 14 Volumes at a special price
</t>
  </si>
  <si>
    <t>BA08739</t>
  </si>
  <si>
    <t>Total</t>
  </si>
  <si>
    <t>Retail price</t>
  </si>
  <si>
    <t>BA10757</t>
  </si>
  <si>
    <t>Category</t>
  </si>
  <si>
    <t>Copies</t>
  </si>
  <si>
    <t>Retail Price</t>
  </si>
  <si>
    <t>Discount</t>
  </si>
  <si>
    <t>Total net. Value</t>
  </si>
  <si>
    <t>Piano/Keyboard</t>
  </si>
  <si>
    <t>Strings</t>
  </si>
  <si>
    <t>Winds</t>
  </si>
  <si>
    <t>Mixed Chamber</t>
  </si>
  <si>
    <t>Stage Works</t>
  </si>
  <si>
    <t>Solo Voice</t>
  </si>
  <si>
    <t>Study scores</t>
  </si>
  <si>
    <t>Facsimiles, Books</t>
  </si>
  <si>
    <t>Notebooks, Gifts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</si>
  <si>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 xml:space="preserve">New revised edition
</t>
    </r>
  </si>
  <si>
    <t>BA06566</t>
  </si>
  <si>
    <t>Urtext. 
Set of 3 volumes at a special price</t>
  </si>
  <si>
    <t>BA08428</t>
  </si>
  <si>
    <t>BA08429</t>
  </si>
  <si>
    <t>BA08430</t>
  </si>
  <si>
    <t>Complete Organ Works
Vols I - VI
All volumes also available separately</t>
  </si>
  <si>
    <t>BA08505</t>
  </si>
  <si>
    <r>
      <t xml:space="preserve">English edition
</t>
    </r>
    <r>
      <rPr>
        <b/>
        <sz val="8"/>
        <rFont val="Arial"/>
        <family val="2"/>
      </rPr>
      <t>With Spanish text supplement</t>
    </r>
  </si>
  <si>
    <r>
      <t xml:space="preserve">English edition
</t>
    </r>
    <r>
      <rPr>
        <b/>
        <sz val="8"/>
        <rFont val="Arial"/>
        <family val="2"/>
      </rPr>
      <t>With French text supplement</t>
    </r>
  </si>
  <si>
    <r>
      <t xml:space="preserve">English edition
</t>
    </r>
    <r>
      <rPr>
        <b/>
        <sz val="8"/>
        <rFont val="Arial"/>
        <family val="2"/>
      </rPr>
      <t>With Chinese text supplement</t>
    </r>
  </si>
  <si>
    <t>Six Suites for Violoncello solo 
BWV 1007-1012 
Arranged for Viola solo</t>
  </si>
  <si>
    <t>BA09426</t>
  </si>
  <si>
    <t>Havanaise  op. 83 for Violin and Piano</t>
  </si>
  <si>
    <t>BA09436</t>
  </si>
  <si>
    <t>Piano Trio op. 87</t>
  </si>
  <si>
    <t>BA09437</t>
  </si>
  <si>
    <t>Piano Trio op. 101</t>
  </si>
  <si>
    <t>HM00020</t>
  </si>
  <si>
    <t>Concerto in D maj for four Violins without Basso continuo D 40:202</t>
  </si>
  <si>
    <t>HM00115</t>
  </si>
  <si>
    <t>Twelve Duets K. 487 for two Horns. Arranged for Violin and Viola</t>
  </si>
  <si>
    <t>BA11854</t>
  </si>
  <si>
    <t>Six Etudes pour Piano. 
Premiere livre op. 52</t>
  </si>
  <si>
    <t>Six Etudes pour Piano. 
Deuxieme livre op. 111</t>
  </si>
  <si>
    <t>BA11855</t>
  </si>
  <si>
    <t>BA10889</t>
  </si>
  <si>
    <t>Complete Piano Sonatas
(BA09642, BA09643, BA09644)</t>
  </si>
  <si>
    <t>BA11574</t>
  </si>
  <si>
    <t>BA09048-90</t>
  </si>
  <si>
    <t>Concerto in G maj for Piano and Orchestra</t>
  </si>
  <si>
    <t>BA11575</t>
  </si>
  <si>
    <t>Suk, Josef</t>
  </si>
  <si>
    <t>TP00915</t>
  </si>
  <si>
    <t>Complete String Quartets</t>
  </si>
  <si>
    <t>TP00934</t>
  </si>
  <si>
    <t>The Late String Quartets op. 127, 130, 131, 132, 133, 135</t>
  </si>
  <si>
    <t>BA06882</t>
  </si>
  <si>
    <t>BA06872</t>
  </si>
  <si>
    <t>The Magic Flute Overture for Wind Quintet</t>
  </si>
  <si>
    <t>BA06873</t>
  </si>
  <si>
    <t>Il Barbiere di iviglia. Overture for Woodwind Quintet</t>
  </si>
  <si>
    <t>BA07660</t>
  </si>
  <si>
    <t>Klezmer. 12 Arrangements for variable Instruments</t>
  </si>
  <si>
    <r>
      <t xml:space="preserve">Urtext. </t>
    </r>
    <r>
      <rPr>
        <sz val="8"/>
        <rFont val="Arial"/>
        <family val="2"/>
      </rPr>
      <t>Score and parts in C and Bb</t>
    </r>
  </si>
  <si>
    <t>BA10636</t>
  </si>
  <si>
    <t>Classic Hits for two Clarinets</t>
  </si>
  <si>
    <t>2 performance scores</t>
  </si>
  <si>
    <t>BA10643</t>
  </si>
  <si>
    <t>Romantic Hits for two Flutes</t>
  </si>
  <si>
    <t>Classic Hits for 2 Flutes</t>
  </si>
  <si>
    <t>Klezmer for Clarinet and Piano</t>
  </si>
  <si>
    <t>Tango &amp; Co for Accordion</t>
  </si>
  <si>
    <t>Christmas Hits for two Cellos</t>
  </si>
  <si>
    <t>Classic Hits for two Cellos</t>
  </si>
  <si>
    <t>The Roots of Jazz for two Violoncellos</t>
  </si>
  <si>
    <t>Tango Classics for Cello and Piano</t>
  </si>
  <si>
    <t>Classic Hits for Violin and Viola</t>
  </si>
  <si>
    <t>Beautiful Adagios. 9 Pieces for two Violins</t>
  </si>
  <si>
    <t>Violin Classics for two Violins</t>
  </si>
  <si>
    <t>Introduction to the Great Composers
for Violin and Piano</t>
  </si>
  <si>
    <t>Popular Movie Hits for Violin and Piano</t>
  </si>
  <si>
    <t>Tango Classics for Violin and Piano</t>
  </si>
  <si>
    <t>Special set:
Symphony No. 9 in D min op. 125 Finale
Vocal score and Pronunciation Guide for Japanese Singers</t>
  </si>
  <si>
    <t>Distler, Hugo</t>
  </si>
  <si>
    <t>Choral score. German
Minimum order quantity: 
10 copies</t>
  </si>
  <si>
    <t>BA03198-91</t>
  </si>
  <si>
    <t>BA04529-90</t>
  </si>
  <si>
    <t>Mozart, Wolfgang A. / Handel, George F.</t>
  </si>
  <si>
    <t>BA04644-90</t>
  </si>
  <si>
    <t>BA04783-90</t>
  </si>
  <si>
    <t>BA05208-90</t>
  </si>
  <si>
    <t>BA10259-90</t>
  </si>
  <si>
    <t>Rodelinda, Ergina de'Longobardi HWV 19 (II/16)</t>
  </si>
  <si>
    <t>TP00002</t>
  </si>
  <si>
    <t>Magnificat in D maj BWV 243</t>
  </si>
  <si>
    <t>Piano Concerto No. 10 for two Pianos in
E-flat maj K. 365 (316a)</t>
  </si>
  <si>
    <t>Piano Concerto No. 13 in C maj K. 415 (387b)</t>
  </si>
  <si>
    <t>Urtext
Set of 4 volumes at a pecial price</t>
  </si>
  <si>
    <t>Sonata in G maj op. 79 "facile"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</si>
  <si>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Latin
New completion</t>
    </r>
  </si>
  <si>
    <t>BA11853</t>
  </si>
  <si>
    <t>Hensel, Fanny</t>
  </si>
  <si>
    <t>BA11828</t>
  </si>
  <si>
    <t>Sonata in B minor op. 58</t>
  </si>
  <si>
    <t>BA11566</t>
  </si>
  <si>
    <t>String Quartet No. 11 in C maj op. 61</t>
  </si>
  <si>
    <t>TP00566</t>
  </si>
  <si>
    <t>SPA00561</t>
  </si>
  <si>
    <t>SPA00562</t>
  </si>
  <si>
    <t>BA04025-90</t>
  </si>
  <si>
    <t>Semele HWV 58</t>
  </si>
  <si>
    <t>BA05576-90</t>
  </si>
  <si>
    <t>BA11308-90</t>
  </si>
  <si>
    <t>BA11305-90</t>
  </si>
  <si>
    <t>BA07648-90</t>
  </si>
  <si>
    <t>Leoncavallo, Ruggero</t>
  </si>
  <si>
    <t>Pagliacci</t>
  </si>
  <si>
    <t>BA08744-90</t>
  </si>
  <si>
    <t>Purcell, Henry</t>
  </si>
  <si>
    <t>Dido and Aeneas</t>
  </si>
  <si>
    <t>BA05846-90</t>
  </si>
  <si>
    <t>Armide</t>
  </si>
  <si>
    <t>BA10702-90</t>
  </si>
  <si>
    <t>Poro, Re dell'Indie HWV 28</t>
  </si>
  <si>
    <t>BA09110</t>
  </si>
  <si>
    <t>BA09130</t>
  </si>
  <si>
    <t>BA09150</t>
  </si>
  <si>
    <t>Lieder. Vol. 10 - High Voice</t>
  </si>
  <si>
    <t>Lieder. Vol. 10 - Medium Voice</t>
  </si>
  <si>
    <t>Lieder. Vol. 10 - Low Voice</t>
  </si>
  <si>
    <t>TP00559</t>
  </si>
  <si>
    <t>BVK04019</t>
  </si>
  <si>
    <t>Easter Sonata
in two volumes</t>
  </si>
  <si>
    <t>The Secret Garden. Modern Nocturnes for Piano</t>
  </si>
  <si>
    <t>Twelve Fantasias TWV 40:26-37 for Viola da Gamba without Bass arranged for Flute solo</t>
  </si>
  <si>
    <t>BA08639</t>
  </si>
  <si>
    <t>Sonata in E-flat maj Hob. XVI:49 "Genzinger"</t>
  </si>
  <si>
    <t>BA08644</t>
  </si>
  <si>
    <t>Selected Piano Pieces</t>
  </si>
  <si>
    <t>BA08641</t>
  </si>
  <si>
    <t>BA08640</t>
  </si>
  <si>
    <t>BA08645</t>
  </si>
  <si>
    <t>BA08643</t>
  </si>
  <si>
    <t>BA08646</t>
  </si>
  <si>
    <t>BA08647</t>
  </si>
  <si>
    <t>Suite I for Violoncello solo BWV 1007
Ed. A. Wenzinger</t>
  </si>
  <si>
    <t>Concerto in E maj op. 8 no. 1 "Spring"</t>
  </si>
  <si>
    <t>BA08637</t>
  </si>
  <si>
    <t>BA08648</t>
  </si>
  <si>
    <t>Sonata in C maj for Fltue and Basso continuo HWV 365</t>
  </si>
  <si>
    <t>BA08649</t>
  </si>
  <si>
    <t>Adagio from the Concerto in A maj for Clarinet and Orchestra K. 622</t>
  </si>
  <si>
    <t>SPA00560</t>
  </si>
  <si>
    <t>Minimum order quantity: 50 copies</t>
  </si>
  <si>
    <t>SPA00570</t>
  </si>
  <si>
    <t>Jubilee Paper bag</t>
  </si>
  <si>
    <t>Jubilee Pencil Red</t>
  </si>
  <si>
    <t>Jubilee Pencil Blue</t>
  </si>
  <si>
    <t>Jubilee Pencil Set
100 Pencils in Red and Blue</t>
  </si>
  <si>
    <t>Set of 100 Pencils</t>
  </si>
  <si>
    <t>Preludes – A Selection</t>
  </si>
  <si>
    <t>Urtext. Piano reduction</t>
  </si>
  <si>
    <t>BA05014-02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</si>
  <si>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Soft-cover</t>
    </r>
  </si>
  <si>
    <t xml:space="preserve">Urtext </t>
  </si>
  <si>
    <t>BA05188</t>
  </si>
  <si>
    <t>BA05103</t>
  </si>
  <si>
    <t>BA05935</t>
  </si>
  <si>
    <r>
      <t>Urtext.</t>
    </r>
    <r>
      <rPr>
        <sz val="8"/>
        <rFont val="Arial"/>
        <family val="2"/>
      </rPr>
      <t xml:space="preserve"> Soft-cover.
New revised edition</t>
    </r>
  </si>
  <si>
    <t>BA05037-02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</si>
  <si>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Soft-cover</t>
    </r>
  </si>
  <si>
    <t>BA05038-02</t>
  </si>
  <si>
    <t>St. Matthew Passion BWV 244</t>
  </si>
  <si>
    <t>BA09019</t>
  </si>
  <si>
    <t>BA09027</t>
  </si>
  <si>
    <t>BA09021</t>
  </si>
  <si>
    <t>Concerto No. 1 in C maj for Pianoforte and Orchestra op. 15</t>
  </si>
  <si>
    <t>BA09022</t>
  </si>
  <si>
    <t>Concerto No. 2 in B-flat maj for Pianoforte and Orchestra op 19</t>
  </si>
  <si>
    <t>BA09023</t>
  </si>
  <si>
    <t>Concerto No. 3 in C min for Pianoforte and Orchestra op 37</t>
  </si>
  <si>
    <t>BA09024</t>
  </si>
  <si>
    <t>Concerto No. 4 in G maj for Pianoforte and Orchestra op. 58</t>
  </si>
  <si>
    <t>BA09025</t>
  </si>
  <si>
    <t>Concerto No. 5 in E-flat maj for Pianoforte and Orchestra op. 73 "Emperor"</t>
  </si>
  <si>
    <t>BA08833</t>
  </si>
  <si>
    <t>Leonore Overture No. 3</t>
  </si>
  <si>
    <t>BA09038</t>
  </si>
  <si>
    <t>BA11902</t>
  </si>
  <si>
    <t>Overture "Die Geschopfe des Prometheus" op. 43</t>
  </si>
  <si>
    <t>BA11904</t>
  </si>
  <si>
    <t>Overture "Coriolan" op. 62</t>
  </si>
  <si>
    <t>BA11903</t>
  </si>
  <si>
    <t>Overture "Egmont" op. 84</t>
  </si>
  <si>
    <t>BA09001</t>
  </si>
  <si>
    <t>BA09002</t>
  </si>
  <si>
    <t>BA09003</t>
  </si>
  <si>
    <t>BA09004</t>
  </si>
  <si>
    <t>BA09005</t>
  </si>
  <si>
    <t>BA09006</t>
  </si>
  <si>
    <t>BA09007</t>
  </si>
  <si>
    <t>BA09008</t>
  </si>
  <si>
    <t>BA09009</t>
  </si>
  <si>
    <t>Boxed set at a special price</t>
  </si>
  <si>
    <t>BA05781</t>
  </si>
  <si>
    <t>BA09049</t>
  </si>
  <si>
    <t>BA07880</t>
  </si>
  <si>
    <t>BA08841</t>
  </si>
  <si>
    <t>BA10422</t>
  </si>
  <si>
    <t>BA09045</t>
  </si>
  <si>
    <t>BA10423</t>
  </si>
  <si>
    <t>Serenade in E maj op. 22 
for String Orchestra</t>
  </si>
  <si>
    <t>BA10417</t>
  </si>
  <si>
    <t>BA10418</t>
  </si>
  <si>
    <t>Symphony No. 8 in G min op. 88</t>
  </si>
  <si>
    <t>BA10419</t>
  </si>
  <si>
    <t>Symphony No. 9 in E min op. 95 "New World"</t>
  </si>
  <si>
    <t>BA09042</t>
  </si>
  <si>
    <t>Variations on an Original Theme "Enigma" for Orchestra op. 36</t>
  </si>
  <si>
    <t>BA07895</t>
  </si>
  <si>
    <t>Pelleas et Melisande
Suite for Orchestra op. 80</t>
  </si>
  <si>
    <t>BA08830</t>
  </si>
  <si>
    <t>From Holberg's Time op. 40</t>
  </si>
  <si>
    <t>BA04012-02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</si>
  <si>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Soft-cover</t>
    </r>
  </si>
  <si>
    <t>BA04684</t>
  </si>
  <si>
    <t>Concerto in C maj for Violoncello and Orchestra Hob. VIIb:1</t>
  </si>
  <si>
    <t>BA09099</t>
  </si>
  <si>
    <t>Concerto in E min for Violin and Orchestra op. 64, early and late versions</t>
  </si>
  <si>
    <t>BA09093</t>
  </si>
  <si>
    <t>Symphony in A min op. 56, the "Scottish"</t>
  </si>
  <si>
    <t>BA09094</t>
  </si>
  <si>
    <t>Symphony No. 4 in A maj op. 90 "Italian"</t>
  </si>
  <si>
    <t>BA09095</t>
  </si>
  <si>
    <t>Symphony No. 5 in D maj op. 107 "Reformation"</t>
  </si>
  <si>
    <t>BA04773</t>
  </si>
  <si>
    <t>BA04712</t>
  </si>
  <si>
    <t>Concerto No. 5 in A maj K. 219 for Violin and Orchestra</t>
  </si>
  <si>
    <r>
      <t xml:space="preserve">Urtext
</t>
    </r>
    <r>
      <rPr>
        <sz val="8"/>
        <rFont val="Arial"/>
        <family val="2"/>
      </rPr>
      <t/>
    </r>
  </si>
  <si>
    <t>BA08802</t>
  </si>
  <si>
    <t>BA08806</t>
  </si>
  <si>
    <t>Die Zauberflote (The Magic Flute)
Overture K. 620</t>
  </si>
  <si>
    <t>BA08801</t>
  </si>
  <si>
    <t>The Marriage of Figaro
Overture K. 492</t>
  </si>
  <si>
    <t>BA09188</t>
  </si>
  <si>
    <t>Missa in C min K. 427, Great Mass in C minor.
Reconstructed, completed and edited by Ulrich Leisinger</t>
  </si>
  <si>
    <t>BA04701</t>
  </si>
  <si>
    <t>Eine kleine Nachtmusik in G maj K. 525 
for String Quartet (-Quintet) or String Orchestra</t>
  </si>
  <si>
    <t>BA04740</t>
  </si>
  <si>
    <t>BA04873</t>
  </si>
  <si>
    <t>BA04900</t>
  </si>
  <si>
    <t>BA04722</t>
  </si>
  <si>
    <t>Symphony no. 29 in A major K. 201(186a)</t>
  </si>
  <si>
    <t>BA04781</t>
  </si>
  <si>
    <t>Symphony No. 35 in D maj K. 385 "Haffner"</t>
  </si>
  <si>
    <t>BA04766</t>
  </si>
  <si>
    <t>Symphony No. 38 in D maj K. 504 "Prague"</t>
  </si>
  <si>
    <t>BA04723</t>
  </si>
  <si>
    <t>Symphony no. 39 in E-flat maj K. 543</t>
  </si>
  <si>
    <t>BA04724</t>
  </si>
  <si>
    <t>Symphony No. 40 in G min K. 550 (second version)</t>
  </si>
  <si>
    <t>BA04703</t>
  </si>
  <si>
    <t>BA08834</t>
  </si>
  <si>
    <t>Danse macabre op. 40</t>
  </si>
  <si>
    <t>BA07896</t>
  </si>
  <si>
    <t>BA05645</t>
  </si>
  <si>
    <t>Symphony no. 5 B-flat maj D 485</t>
  </si>
  <si>
    <t>BA05647</t>
  </si>
  <si>
    <t>Symphony No. 7 "Unfinished" in B min D 759</t>
  </si>
  <si>
    <t>BA09558</t>
  </si>
  <si>
    <t>Vltava (The Moldau)</t>
  </si>
  <si>
    <t>BA10946</t>
  </si>
  <si>
    <t>BA06994</t>
  </si>
  <si>
    <t>BA07674</t>
  </si>
  <si>
    <t>Gloria RV 589</t>
  </si>
  <si>
    <t>BA08744</t>
  </si>
  <si>
    <t>BA11573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</si>
  <si>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Score with parts</t>
    </r>
  </si>
  <si>
    <t>Set of 3 volumes at a special price</t>
  </si>
  <si>
    <t>BA06560</t>
  </si>
  <si>
    <t>Beethoven, Ludwig van</t>
  </si>
  <si>
    <t>Complete Organ Works in 10 Volumes.
All volumes also available separately</t>
  </si>
  <si>
    <t>Complete Organ Works in 14 Volumes.
All volumes also available separately</t>
  </si>
  <si>
    <t>BA11578</t>
  </si>
  <si>
    <t>BA08839-90</t>
  </si>
  <si>
    <t>BA08839</t>
  </si>
  <si>
    <t>BA10967</t>
  </si>
  <si>
    <t>Concerto for Violoncello and Orchestra in A min op. 129</t>
  </si>
  <si>
    <t>Concerto for Violoncello and Orchestra in A min op. 129
Transcription for Violoncello and String Quartet</t>
  </si>
  <si>
    <t>BA10921</t>
  </si>
  <si>
    <t>BA10944</t>
  </si>
  <si>
    <t>Septet in E-flat maj op. 20 for Clarinet, Bassoon, Horn, Violin, Viola Violoncello and Double bass</t>
  </si>
  <si>
    <t>TP00944</t>
  </si>
  <si>
    <t xml:space="preserve">Single pencils: 
Net price, no discount
</t>
  </si>
  <si>
    <t>BA10965</t>
  </si>
  <si>
    <t>Le Carnaval des animeaux
The Carnival of the Animals</t>
  </si>
  <si>
    <t>BA08100-42</t>
  </si>
  <si>
    <t>Display Material</t>
  </si>
  <si>
    <t>BA10954</t>
  </si>
  <si>
    <t>Fantasia in C min for Harp solo 
op. 35</t>
  </si>
  <si>
    <t>BA05842-90</t>
  </si>
  <si>
    <t>Atto d'Orfeo</t>
  </si>
  <si>
    <t>BA10440</t>
  </si>
  <si>
    <t>BA11736-90</t>
  </si>
  <si>
    <t>Telemann, Georg Philipp</t>
  </si>
  <si>
    <t>Die wunderbare Beständigkeit der Liebe oder Orpheus TVWV 21:18</t>
  </si>
  <si>
    <t>BA10653</t>
  </si>
  <si>
    <t>Bach goes World</t>
  </si>
  <si>
    <t>BA10960</t>
  </si>
  <si>
    <t>Trios for Pianoforte, Violin and Violoncello op. 70</t>
  </si>
  <si>
    <t>BA08100-44</t>
  </si>
  <si>
    <t>BA11862</t>
  </si>
  <si>
    <t>BA10961</t>
  </si>
  <si>
    <t>BA10962</t>
  </si>
  <si>
    <t>BA11315</t>
  </si>
  <si>
    <t>BA10886</t>
  </si>
  <si>
    <t>Allegro in E min op. post. 144 D 947 for Piano Four-Hands "Lebensstürme"</t>
  </si>
  <si>
    <t>BA11568</t>
  </si>
  <si>
    <t>Myslivecek, Josef</t>
  </si>
  <si>
    <t>Easy Sonatas for Keyboard</t>
  </si>
  <si>
    <t>Vltava (Moldau)</t>
  </si>
  <si>
    <t>BVK04013</t>
  </si>
  <si>
    <t>Paperback
German/English/French</t>
  </si>
  <si>
    <r>
      <t xml:space="preserve">Vol. 1: </t>
    </r>
    <r>
      <rPr>
        <b/>
        <sz val="8"/>
        <rFont val="Arial"/>
        <family val="2"/>
      </rPr>
      <t>Urtext</t>
    </r>
    <r>
      <rPr>
        <sz val="8"/>
        <rFont val="Arial"/>
        <family val="2"/>
      </rPr>
      <t xml:space="preserve"> of the Sonata
Vol. 2: Facsimile of the Autograph</t>
    </r>
  </si>
  <si>
    <t>Set of parts (including the cello solo part)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</si>
  <si>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New revised edition. Latin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</si>
  <si>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Czech/English/German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</si>
  <si>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 with texts in German, Italian and French</t>
    </r>
  </si>
  <si>
    <t>Bags</t>
  </si>
  <si>
    <t>Pencils</t>
  </si>
  <si>
    <t>BA12101</t>
  </si>
  <si>
    <t>Dotzauer, Justus Johann Friedrich</t>
  </si>
  <si>
    <t>BA10791</t>
  </si>
  <si>
    <t>BA09994</t>
  </si>
  <si>
    <t>Rachmaninoff, Sergei</t>
  </si>
  <si>
    <t>BA11572-90</t>
  </si>
  <si>
    <t>Concerto for Violoncello and Orchestra in C maj</t>
  </si>
  <si>
    <t>BA10966</t>
  </si>
  <si>
    <t>Saint-Saens</t>
  </si>
  <si>
    <t>Septuor in E-flat maj op. 65
for Trumpet, Piano, two Violins, Viola, Violoncello and Double Bass</t>
  </si>
  <si>
    <t>BA10966-22</t>
  </si>
  <si>
    <t>BA11871</t>
  </si>
  <si>
    <t>SPA00580-05</t>
  </si>
  <si>
    <t>SPA00580-06</t>
  </si>
  <si>
    <t>Flag: MOZART IS RED</t>
  </si>
  <si>
    <t>SPA00580-11</t>
  </si>
  <si>
    <t>Cotton Bag: MOZART IS RED</t>
  </si>
  <si>
    <t>Cotton Bag: BACH IS BLUE</t>
  </si>
  <si>
    <t>Cotton Bag: DVORAK IS ORANGE</t>
  </si>
  <si>
    <t>SPA00580-09</t>
  </si>
  <si>
    <t>SPA00580-10</t>
  </si>
  <si>
    <t>Post-it Sets</t>
  </si>
  <si>
    <t>SPA00580-07</t>
  </si>
  <si>
    <t>SPA00580-08</t>
  </si>
  <si>
    <t>SPA00580-01</t>
  </si>
  <si>
    <t>Pencil: MOZART IS RED</t>
  </si>
  <si>
    <t>Post-it Set: MOZART IS RED</t>
  </si>
  <si>
    <t>SPA00580-02</t>
  </si>
  <si>
    <t>Pencil: BACH IS BLUE</t>
  </si>
  <si>
    <t>BA08100-46</t>
  </si>
  <si>
    <t>Notes. "Mozart red"
Musical staves on the left, writing lines on the right side</t>
  </si>
  <si>
    <t>BA08100-48</t>
  </si>
  <si>
    <t>Notes. "Faure purple"
Musical staves on the left, writing lines on the right side</t>
  </si>
  <si>
    <t>BA08100-29</t>
  </si>
  <si>
    <t>Notes. "Bach blue"
Musical staves on the left, writing lines on the right side</t>
  </si>
  <si>
    <t>BA08100-21</t>
  </si>
  <si>
    <t>Notes. "Dvorak orange"
Musical staves on the left, writing lines on the right side</t>
  </si>
  <si>
    <t>BA08100-20</t>
  </si>
  <si>
    <t>Notes. "Schubert yellow"
Musical staves on the left, writing lines on the right side</t>
  </si>
  <si>
    <t>Notes. "Smetana bottle-green"
Musical staves on the left, writing lines on the right side</t>
  </si>
  <si>
    <t>Portuguese Organ Music 1540–1834</t>
  </si>
  <si>
    <t>BA11265</t>
  </si>
  <si>
    <t>BA10416</t>
  </si>
  <si>
    <t>Symphony No. 6 in D maj op. 60</t>
  </si>
  <si>
    <t>TP00438</t>
  </si>
  <si>
    <t>Rusalka op. 114</t>
  </si>
  <si>
    <t>Schutz, Heinrich</t>
  </si>
  <si>
    <t>Musikalische Exequien SWV 279-281</t>
  </si>
  <si>
    <t>BA05926</t>
  </si>
  <si>
    <t>BA11318-90</t>
  </si>
  <si>
    <t>BA11318</t>
  </si>
  <si>
    <t>BA11320-90</t>
  </si>
  <si>
    <t>Missa Cellensis 
"Mass for Mariazell" Hob. XXII:8</t>
  </si>
  <si>
    <t>Missa in tempore belli 
"Mass in Time of War" Hob. XXII:9</t>
  </si>
  <si>
    <t>BA11972-90</t>
  </si>
  <si>
    <t>Missa in B-flat maj K. 275 (272b)</t>
  </si>
  <si>
    <t>BA11971-90</t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</si>
  <si>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Latin
New revised edition, replaces BA04880-90</t>
    </r>
  </si>
  <si>
    <t>BVK02424</t>
  </si>
  <si>
    <t>The Techniques of E-Guitar Playing</t>
  </si>
  <si>
    <t>Net price, no discount</t>
  </si>
  <si>
    <t>BA10811</t>
  </si>
  <si>
    <t>Embryons desseches</t>
  </si>
  <si>
    <t>BA10814</t>
  </si>
  <si>
    <t>Le fils des etoiles</t>
  </si>
  <si>
    <t>Les Cyclopes / Les Sauvages 
from Pieces de Clavecin</t>
  </si>
  <si>
    <t>BA01894</t>
  </si>
  <si>
    <t>BA08501</t>
  </si>
  <si>
    <t>BA07901</t>
  </si>
  <si>
    <t>String Quartet op. 121 N 195</t>
  </si>
  <si>
    <t>BA10699</t>
  </si>
  <si>
    <t>Eccles, Henry</t>
  </si>
  <si>
    <t xml:space="preserve">Sonata in G min
</t>
  </si>
  <si>
    <t>BA08605</t>
  </si>
  <si>
    <t>Ma Mere l'Oye
arranged for Woodwind Quintet</t>
  </si>
  <si>
    <t>BA03539</t>
  </si>
  <si>
    <t>BA04512-90</t>
  </si>
  <si>
    <t>Der Schauspieldirektor K. 486</t>
  </si>
  <si>
    <t>BA04704</t>
  </si>
  <si>
    <t>Symphony no. 31 in D major K. 297(300a) "Paris"</t>
  </si>
  <si>
    <t>Brandenburg Concerto No. 3 in G maj BWV 1048</t>
  </si>
  <si>
    <t>BA05203</t>
  </si>
  <si>
    <t>BA05317</t>
  </si>
  <si>
    <t>Piano Concerto No. 21 in C mja K. 467</t>
  </si>
  <si>
    <t>BA07887</t>
  </si>
  <si>
    <t>Pavane for Orchestra op. 50 N 100a</t>
  </si>
  <si>
    <t>BA09040</t>
  </si>
  <si>
    <t>BA09044</t>
  </si>
  <si>
    <t>Pavane pour une infante defunte</t>
  </si>
  <si>
    <t>BA09048</t>
  </si>
  <si>
    <t>Concerto for Piano and Orchestra</t>
  </si>
  <si>
    <t>BA09053</t>
  </si>
  <si>
    <t>The Hebrides. Concert Overture op. 26</t>
  </si>
  <si>
    <t>TP00156</t>
  </si>
  <si>
    <t>Missa in C min K. 427, Great Mass in C min</t>
  </si>
  <si>
    <t>TP00286</t>
  </si>
  <si>
    <t>Concerto for Flute, Harp and Orchestra in C maj K. 299 ("97c)</t>
  </si>
  <si>
    <t>BA01802</t>
  </si>
  <si>
    <t>BA04538-02</t>
  </si>
  <si>
    <t>BA04788-90</t>
  </si>
  <si>
    <t>Inter natos mulierumg K. 72 (74f)</t>
  </si>
  <si>
    <t>BA05691-90</t>
  </si>
  <si>
    <t>Messe de Requiem op. 48</t>
  </si>
  <si>
    <t>BA05782-90</t>
  </si>
  <si>
    <t>Te Deum op. 22 Hol 118</t>
  </si>
  <si>
    <t>BA10011-90</t>
  </si>
  <si>
    <t>Ascension Oratorio BWV 11</t>
  </si>
  <si>
    <r>
      <rPr>
        <b/>
        <sz val="8"/>
        <rFont val="Arial"/>
        <family val="2"/>
      </rPr>
      <t xml:space="preserve">Urtext. </t>
    </r>
    <r>
      <rPr>
        <sz val="8"/>
        <rFont val="Arial"/>
        <family val="2"/>
      </rPr>
      <t>Vocal Score. Latin</t>
    </r>
  </si>
  <si>
    <t>Messe solennelle (Ste Cecile)
for Soloists (STB), Choir (SATB), Orchestra and Organ</t>
  </si>
  <si>
    <t>BA11531-90</t>
  </si>
  <si>
    <t>Vanhal, Johann Babtist</t>
  </si>
  <si>
    <t>Concerto in C maj for Viola and Orchestra</t>
  </si>
  <si>
    <t>H05020</t>
  </si>
  <si>
    <t>Dvorak, Milan</t>
  </si>
  <si>
    <t>Jazz Piano Studies, Vol. 1</t>
  </si>
  <si>
    <t>H07082</t>
  </si>
  <si>
    <t>Jazz Piano Studies, Vol. 2</t>
  </si>
  <si>
    <t>H07970</t>
  </si>
  <si>
    <t>Loutky / Puppets, Vols. 1-3</t>
  </si>
  <si>
    <t>BA11848</t>
  </si>
  <si>
    <t>Waltzes op. 39
Easy version arranged by the composer</t>
  </si>
  <si>
    <t>Fantasy in F min for Piano Four-Hands 
op. 103 D940</t>
  </si>
  <si>
    <t>Six Etudes pour la main gauche seule 
op. 135</t>
  </si>
  <si>
    <t>Organ Concertos I op. 4/1-3
arranged for Organ solo</t>
  </si>
  <si>
    <t>Cabezon, Antonio de</t>
  </si>
  <si>
    <t xml:space="preserve">Complete Organ Works Vol. VIII.2: Pieces en style libre en deux livres, Livre II op. 31 </t>
  </si>
  <si>
    <t xml:space="preserve">Complete Organ Works Vol. VII.3:Pieces de Fantaisie en quatre suites, Livre III op. 54 </t>
  </si>
  <si>
    <t>Three Trio Sonatas for Two Violins (Flutes) and Bc op. 5 HWV 397,398,401</t>
  </si>
  <si>
    <t>L'arte dell'arco
Variations on a theme by Arcangelo Corelli for Violin solo and Bc ad lib.</t>
  </si>
  <si>
    <t>Concerto in B min op. 35 arranged for Viola</t>
  </si>
  <si>
    <t>Barenreiter's Viola Collection
Concert Pieces for Viola and Piano</t>
  </si>
  <si>
    <t>Sonata in G maj for Violoncello and Bc</t>
  </si>
  <si>
    <t>Score with parts for cello and basso continuo</t>
  </si>
  <si>
    <t>Sonata in D maj from "Der getreue Musikmeister" for Violoncello and Piano</t>
  </si>
  <si>
    <r>
      <rPr>
        <b/>
        <sz val="8"/>
        <rFont val="Arial"/>
        <family val="2"/>
      </rPr>
      <t>Urtext</t>
    </r>
    <r>
      <rPr>
        <sz val="8"/>
        <rFont val="Arial"/>
        <family val="2"/>
      </rPr>
      <t>. Parts in slipcover</t>
    </r>
  </si>
  <si>
    <t>Syrinx pour Flute seule</t>
  </si>
  <si>
    <t>Introduction and Variations for Flute and Piano on a theme from Carl Maria von Webers "Euryanthe"</t>
  </si>
  <si>
    <t>Twelve Variatios on "Ah, vous dirai-je Maman" after K. 265 (300e) for Flute and Piano (Harpsichord)</t>
  </si>
  <si>
    <t>Four Sonatas for Flute and Harpsichord (obbligato) or Bc. BWV 1034, 1035, 1030, 1032  arranged for two Flutes</t>
  </si>
  <si>
    <t>Three Sonatas for Flute and Harpsichord (obbligato) or Bc. BWV 1033, 1031, 1020 arranged for two Flutes</t>
  </si>
  <si>
    <t>Deux Arabesques
arranged for four Flutes</t>
  </si>
  <si>
    <t>Pavane for three Flutes</t>
  </si>
  <si>
    <t>Scherzo from "A Midsummer Night's Dream" arranged for four Flutes</t>
  </si>
  <si>
    <t>The Magic Flute K. 620
Packard Humanities Institute Facsimile</t>
  </si>
  <si>
    <t>Berceuse pour le Piano op. 57</t>
  </si>
  <si>
    <t>Vingt-quatre Preludes pour le Piano op. 28 
Prelude pour le Piano op. 45</t>
  </si>
  <si>
    <t>Pour le Piano</t>
  </si>
  <si>
    <t>From the Bohemian Forest op. 68 for Piano Duet (one Piano – four hands)</t>
  </si>
  <si>
    <t>Slavonic Danses for Piano duet
1st series op. 46</t>
  </si>
  <si>
    <t>Slavonic Danses for Piano duet
2nd series op. 72</t>
  </si>
  <si>
    <t xml:space="preserve">Eine kleine Nachtmusik K. 525.
Arranged for Piano by M. Topel. </t>
  </si>
  <si>
    <t>Piano Concerto No. 7 in F maj K. 242 for three or two Pianos "Lodron Concerto)</t>
  </si>
  <si>
    <t>Pavane pour une infante defunte pour Piano</t>
  </si>
  <si>
    <t>3 Morceaux en forme de Poire for Piano four-hands</t>
  </si>
  <si>
    <t>Vltava (The Moldau) for Piano duet (one Piano – four hands)</t>
  </si>
  <si>
    <t>Subversive Etudes for Piano</t>
  </si>
  <si>
    <t>Urtext. Piano reduction with an Urtext solo part and a second part with performance markings.</t>
  </si>
  <si>
    <t xml:space="preserve">Urtext. Piano reduction </t>
  </si>
  <si>
    <t>Viola part and enclosed Piano accompaniment</t>
  </si>
  <si>
    <t>Viola part with enclosed viola/Piano score</t>
  </si>
  <si>
    <t>Double Bass part and an enclosed Piano accompaniment</t>
  </si>
  <si>
    <t>Trois Duos de Mendelssohn et Lachner based on song arrangements
for 2 Flutes and Piano</t>
  </si>
  <si>
    <t>Urtext. German. Choral score without Piano reduction</t>
  </si>
  <si>
    <t>Urtext. German. Choral score with Piano reduction</t>
  </si>
  <si>
    <t>Sonate in A min D 821 "Arpeggione": Arranged for Clarinet and Piano</t>
  </si>
  <si>
    <t>Nutcracker Suite
arranged for three Clarinets</t>
  </si>
  <si>
    <t>Air from the Orchestral Suite BWV 1068. Arranged for Violin solo by Roman Kim</t>
  </si>
  <si>
    <t>Eine kleine Nachtmusik. Allegro from Serenade No. 13 K. 525.
Arranged for solo Violin by R. Kim</t>
  </si>
  <si>
    <t>Romance in F min op. 11 for Violin and Piano</t>
  </si>
  <si>
    <t>Sonata for Violin and Piano in A maj D 574 op. post. 162</t>
  </si>
  <si>
    <t>Urtext. With an Urtext Violin part, and as a second Violin part with fingering and performance markings</t>
  </si>
  <si>
    <t>The Four Seasons. For Violino principale,  2 Violini, viola e basso</t>
  </si>
  <si>
    <t>Violin part and enclosed Violin/Piano score</t>
  </si>
  <si>
    <t>Violin part with enclosed Violin/Piano score</t>
  </si>
  <si>
    <t>At the zoo
for Violin and Piano</t>
  </si>
  <si>
    <t>Grande Sonate. Arranged after the Clarinet Quintet K. 581
Edition for Clarinet in A (or Violin) and Piano</t>
  </si>
  <si>
    <t>Grande Sonate. Arranged after the Clarinet Quintet K. 581
Edition for Clarinet in B-flat (or Violin) and Piano</t>
  </si>
  <si>
    <t>Sonatas and Pieces from "Der getreue Musikmeister" for one melodic instrument (Violin, Flute, Oboe) and Bc</t>
  </si>
  <si>
    <t>Chaconne in G min for Violin and Bc</t>
  </si>
  <si>
    <t>Trio Sonata in G maj BWV 1038 for Flute, Violin (or two Flutes) and Bc</t>
  </si>
  <si>
    <t>Sonatas in G maj Wq 123 and E min Wq 124 for Flute and Bc</t>
  </si>
  <si>
    <t>Trio Sonata in G maj BWV 1039
for two Flutes and Bc</t>
  </si>
  <si>
    <t>Twelve Methodical Sonatas TWV 4: 41
Volume 1: Sonata in G min, Sonata in A maj for Violin (Flute) and Bc</t>
  </si>
  <si>
    <t>Twelve Methodical Sonatas TWV 4: 41
Volume 2: Sonata in E min, Sonata in D maj for Violin f(lute) and Bc</t>
  </si>
  <si>
    <t>Twelve Methodical Sonatas TWV 4: 41
Volume 4: Sonata in B min, Sonata in C min for Flute (Violin) and Bc</t>
  </si>
  <si>
    <t>Concerto in A maj for Oboe d'amore (Oboe), strings and Bc reconstructed from BWV 1055</t>
  </si>
  <si>
    <t xml:space="preserve">Concerto in C min for Oboe, Violin, strings and Bc reconstructed from BWV 1060 </t>
  </si>
  <si>
    <t>Nine German Arias for soprano, solo instrument and Bc</t>
  </si>
  <si>
    <r>
      <t xml:space="preserve">Urtext. </t>
    </r>
    <r>
      <rPr>
        <sz val="8"/>
        <rFont val="Arial"/>
        <family val="2"/>
      </rPr>
      <t>Piano reduction with parts for Oboe d'amore and for Oboe</t>
    </r>
  </si>
  <si>
    <r>
      <t xml:space="preserve">Urtext. </t>
    </r>
    <r>
      <rPr>
        <sz val="8"/>
        <rFont val="Arial"/>
        <family val="2"/>
      </rPr>
      <t>Score with two Oboe/Bc parts</t>
    </r>
  </si>
  <si>
    <t>Serenade in C min K. 388 (384a) for two Oboes, two Clarinets, two horns and two Bassoons</t>
  </si>
  <si>
    <r>
      <t xml:space="preserve">Urtext. </t>
    </r>
    <r>
      <rPr>
        <sz val="8"/>
        <rFont val="Arial"/>
        <family val="2"/>
      </rPr>
      <t>Piano reduction</t>
    </r>
    <r>
      <rPr>
        <b/>
        <sz val="8"/>
        <rFont val="Arial"/>
        <family val="2"/>
      </rPr>
      <t xml:space="preserve">
</t>
    </r>
  </si>
  <si>
    <t>Italian Baroque Music for Recorder.
Six Sonatas for Treble Recorder and Bc</t>
  </si>
  <si>
    <t>The Music of an Irish Harper for Recorder (Flute) and Piano</t>
  </si>
  <si>
    <t>Partita in C min BWV1013 for treble Recorder. Based on the partita for solo Flute</t>
  </si>
  <si>
    <t>Serenade in B-flat maj "Gran Partita" K. 361 (370a) for two Oboes, two Clarinets, two Basset Horns, four Horns, two Bassoons and Double Bass</t>
  </si>
  <si>
    <t>Sonfonia concertante for Oboe, Clarinet, horn, Bassoon and Orchestra</t>
  </si>
  <si>
    <r>
      <t xml:space="preserve">Urtext. </t>
    </r>
    <r>
      <rPr>
        <sz val="8"/>
        <rFont val="Arial"/>
        <family val="2"/>
      </rPr>
      <t>Score with solo Recorder part and continuo part</t>
    </r>
  </si>
  <si>
    <t xml:space="preserve">The Complete Works for Violoncello </t>
  </si>
  <si>
    <t xml:space="preserve">Sonata in A jaj for Pianoforte and Violoncello </t>
  </si>
  <si>
    <t xml:space="preserve">Variations for Pianoforte and Violoncello </t>
  </si>
  <si>
    <t>Concerto in E min for Violoncello  and Orchestra op. 85</t>
  </si>
  <si>
    <t>Sonata in A maj (Version for Piano and Violoncello )
Melancolie for Violoncello and Piano</t>
  </si>
  <si>
    <t>Urtext. Score with Violoncello and continuo parts</t>
  </si>
  <si>
    <t>Concerto in G min for two Violoncello s, Strings and Basso Continuo RV 531</t>
  </si>
  <si>
    <t>Urtext. Piano reduction with 2 Violoncello parts</t>
  </si>
  <si>
    <t>Barenreiter's cello Collection
Concert Pieces for cello and Piano</t>
  </si>
  <si>
    <t>cello  part and enclosed cello /Piano score</t>
  </si>
  <si>
    <t xml:space="preserve">12 Etudes in the Thumb Position for Solo Violoncello </t>
  </si>
  <si>
    <t xml:space="preserve">40 Easy Etudes for Violoncello op. 70 with an ad libitum 2nd Violoncello </t>
  </si>
  <si>
    <t>High School of Violoncello Playing, 40 Etudes for Violoncello solo op. 73</t>
  </si>
  <si>
    <t>15 Easy Melodic Harmonic Etudes op. 76 I,  10 Grand Etudes of Moderate Difficulty for Violoncello solo op. 76</t>
  </si>
  <si>
    <t>School of Bowing Technique op. 2 for Violoncello . Books 1 + 2</t>
  </si>
  <si>
    <t>School of Bowing Technique op. 2 for Violoncello . Books 3 + 4</t>
  </si>
  <si>
    <t>School of Bowing Technique op. 2 for Violoncello . Books 5 + 6</t>
  </si>
  <si>
    <t xml:space="preserve">Trio for Piano, Violin and Violoncello </t>
  </si>
  <si>
    <t xml:space="preserve">Sonata for Violin and Violoncello </t>
  </si>
  <si>
    <t xml:space="preserve">The Roots of Jazz for Violin and Violoncello </t>
  </si>
  <si>
    <t xml:space="preserve">Divertimento in E-flat maj K. 563 
for Violin, Viola &amp; Violoncello </t>
  </si>
  <si>
    <t xml:space="preserve">String Trios for Violin, Viola and Violoncello </t>
  </si>
  <si>
    <t xml:space="preserve">Complete String Quintets for 2 Violins, 2 Violas &amp; Violoncello </t>
  </si>
  <si>
    <t>Quintet in C maj D 956 op. post. 163 for 2 Violins, Viola &amp; 2 Violoncello s</t>
  </si>
  <si>
    <t xml:space="preserve">Clarinet Quintet K. 581 for Clarinet, 2 Violins, Viola &amp; Violoncello </t>
  </si>
  <si>
    <t>Trio for Pianoforte, Violin and Horn (Viola or Violoncello ) op. 40</t>
  </si>
  <si>
    <t xml:space="preserve">London Trios Hob. IV: 1-4 for 2 Flutes &amp; Violoncello </t>
  </si>
  <si>
    <t xml:space="preserve">Quartet in F maj K. 370 for Oboe, Violin, Viola and Violoncello </t>
  </si>
  <si>
    <t xml:space="preserve">Quartets K. 285, 285a, Anh. 171 (285b), 298 for Flute, Violin, Viola &amp; Violoncello </t>
  </si>
  <si>
    <t xml:space="preserve">Quintet in A maj K. 581 for Clarinet, 2 Violins, Viola &amp; Violoncello </t>
  </si>
  <si>
    <t>Quintet in E-flat maj K. 407 for Horn, Violin, 
2 Violas &amp; Bass (Violoncello )</t>
  </si>
  <si>
    <t>Auf dem Strom D 943 op. post. 119 for Voice, Horn (Violoncello ) &amp; Piano</t>
  </si>
  <si>
    <t>Quartet in D min for two Flutes, Recorder (Basso, Violoncello ), Violoncello and Basso continuo TWV 43:d1</t>
  </si>
  <si>
    <t xml:space="preserve">Quartets K. 285, 285a, Anh. 171, 298 for Flute, Violin, viola and violoncello </t>
  </si>
  <si>
    <t>Concerto in B min for Cello  and Orchestra op. 104</t>
  </si>
  <si>
    <t xml:space="preserve">Student Concerto in D maj op. 22
Transposed to G maj and arranged for Cello </t>
  </si>
  <si>
    <t>At the zoo
for Cello and Piano</t>
  </si>
  <si>
    <t>Cello  Recital Album. First Position Volume 1 - for Cello and Piano or two Cellos</t>
  </si>
  <si>
    <t>Cello  Recital Album. First Position Volume 2 - for Cello and Piano or two Cellos</t>
  </si>
  <si>
    <t xml:space="preserve">Einfuhrung in die Daumenlage.
New Perspectives in Thumb Position. 100 little exercises for Violoncello </t>
  </si>
  <si>
    <t>Early Start on the Cello 
Vol. 1</t>
  </si>
  <si>
    <t>Early Start on the Cello 
Vol. 2</t>
  </si>
  <si>
    <t>Early Start on the Cello 
Vol. 3, Elementary Duets</t>
  </si>
  <si>
    <t>Early Start on the Cello 
Vol. 4, Duet playing in all positions</t>
  </si>
  <si>
    <t>Trio pour Violon, Violoncelle et Piano op. 120</t>
  </si>
  <si>
    <t>Six Suites for Violoncello solo
Ed. A. Talle. Performing edition and Synoptic facsimile in a set</t>
  </si>
  <si>
    <t>"Musical Offering" BWV 1079:
Canons for Flute, two Violins, obbligato Harpsichord (Piano) and Bc</t>
  </si>
  <si>
    <t>Concerts royaux (1722) for one or two Treble Instruments, Bass Viol, Bassoon and Harpsichord</t>
  </si>
  <si>
    <t>Ave Maria, gratia plena
Ava Maria settings for voice and Organ (Lat)</t>
  </si>
  <si>
    <t>The Organ Wedding Album
Easy Organ music for festive ceremonies</t>
  </si>
  <si>
    <t>Series Organ plus one
Passion and Easter</t>
  </si>
  <si>
    <t>Series Organ plus one
Praise and Thank / Babtism and Wedding</t>
  </si>
  <si>
    <t>Sonntagsorgel. Easy Organ music for church services and teaching
Vol. 1: Festive Music, Fugues, Trios</t>
  </si>
  <si>
    <t>Sonntagsorgel. Easy Organ music for church services and teaching
Vol. 2: Meditative Music, Pastorals</t>
  </si>
  <si>
    <t>Sonntagsorgel. Easy Organ music for church services and teaching
Vol. 3: Chorale Preludes</t>
  </si>
  <si>
    <t>Introduzione al Gloria. Gloria in D maj RV 642, 589. Arranged for Solo Voices, chorus and Organ</t>
  </si>
  <si>
    <t>Magnificat RV 610/611. Arranged for Solo Voices, chorus and Organ</t>
  </si>
  <si>
    <t>Urtext. Piano reduction
Edition for 2 Soloists and accompaniment. 3 copies needed for performance</t>
  </si>
  <si>
    <t>Urtext. Piano reduction with parts for all three Soloists</t>
  </si>
  <si>
    <t>Urtext. Also available: Orchestral version BA 9044</t>
  </si>
  <si>
    <t>Urtext
Also available: Orchestral version BA 9558</t>
  </si>
  <si>
    <t>Cadenzas to the Concerto in D maj for Violin and Orchestra op. 61</t>
  </si>
  <si>
    <t>Concert Piece op. 2 for Bassoon and Orchestra</t>
  </si>
  <si>
    <t>Concerto in B-flat maj K. 191 for Bassoon and Orchestra</t>
  </si>
  <si>
    <t>Jesu meine Freude BWV 227. Motet for mixed Choir (SSATB), instruments ad lib.</t>
  </si>
  <si>
    <t>Komm, Jesu, komm BWV 229. Motet for two four-part mixed Choirs (SATB + SATB), instruments ad lib.</t>
  </si>
  <si>
    <t>Lobet den Herrn, alle Heiden BWV 230. Motet for mixed Choir (SATB), instruments ad lib.</t>
  </si>
  <si>
    <t>Magnificat in E-flat maj BWV 243a for Soloists (SSATB), Choir (SSATB), Orchestra and Organ</t>
  </si>
  <si>
    <t>Singet dem Herrn ein neues Lied BWV 225. Motet for two mixed Choirs (SATB + SATB), instruments ad lib.</t>
  </si>
  <si>
    <t>Der Herr ist mit mir BuxWV 15.
Cantata for Choir (SATB), strings and Bc</t>
  </si>
  <si>
    <t>Fuhrwahr er trug unsere Krankheit
Motet No. 9 for mixed Choir (SATB)</t>
  </si>
  <si>
    <t>Six Moravian Duets for mixed Choir (SATB)</t>
  </si>
  <si>
    <t>The King shall rejoice HWV 260 for Choir (SAATBB) and Orchestra</t>
  </si>
  <si>
    <t>Missa brevis in F maj. Hob. XXII:1 for Soloists (SS), Choir (SATB), Orchestra and Organ</t>
  </si>
  <si>
    <t>Missa in C maj "Trinity Sunday Mass" 
K. 167 for Choir (SATB), Orchestra and Organ</t>
  </si>
  <si>
    <t>Requiem K. 626. Arranged for Soloists, Choir and Organ.</t>
  </si>
  <si>
    <t>The Messiah K. 572 for Soloists (SSATB), Choir (SSATB) and Orchestra. Oratorio by G. F. Handel in the arrangement by W. A. Mozart</t>
  </si>
  <si>
    <t>Magnificat anima mea
Motet for mixed Choir (SATB)</t>
  </si>
  <si>
    <t>Petite Messe solennelle.
For Solo Voices (SATB) and mixed Choir (SATB)</t>
  </si>
  <si>
    <t>Mass in E-flat Maj D 950 
for Solo Voices (SATTB), mixed Choir (SATB) and Orchestra</t>
  </si>
  <si>
    <t>Gloria RV 589.
For Solo Voices (SSA) and mixed Choir (SATB)</t>
  </si>
  <si>
    <t>Mass in D maj op. 86. Arranged for Solo Voices, Chorus and Organ</t>
  </si>
  <si>
    <t>Requiem. Arranged for Solo Voices, Chorus and Organ</t>
  </si>
  <si>
    <t>Missa Popularis. For mixed Choir SSA (TB) and String Quartet</t>
  </si>
  <si>
    <t>Missa in C maj K. 317 - Coronation Mass
Arranged for Female Choir SMA</t>
  </si>
  <si>
    <t>Gloria RV 589.
Arrangement for Female Choir (SSAA)</t>
  </si>
  <si>
    <t>Super flumina Babylonis
for Sopran solo, mixed Choir (SATB), Saxophone Quartet, String Orchestra and Organ</t>
  </si>
  <si>
    <t>Mass in G maj D 167. Arranged for Solo Voices, Chorus and Organ</t>
  </si>
  <si>
    <t>Rusalka, A lyric fairy-tale in three acts, 
op. 114</t>
  </si>
  <si>
    <t>The Sheperd on the Rock D 965 op. post 119 for High Voice, Clarinet and Piano</t>
  </si>
  <si>
    <t>Die schoene Muellerin op. 25 
for High Voice</t>
  </si>
  <si>
    <t>Schwanengesang D957
for High Voice</t>
  </si>
  <si>
    <t>Winterreise op. 89  for High Voice</t>
  </si>
  <si>
    <t>Die schoene Muellerin op. 25 
for Medium Voice</t>
  </si>
  <si>
    <t>Die schoene Muellerin op. 25 
for Low Voice</t>
  </si>
  <si>
    <t>Schwanengesang D957
for Low Voice</t>
  </si>
  <si>
    <t>Winterreise op. 89  for Low Voice</t>
  </si>
  <si>
    <t>Schwanengesang D957
for Middle Voice</t>
  </si>
  <si>
    <t>Winterreise op. 89  for Middle Voice</t>
  </si>
  <si>
    <t>Six German Songs op. 103 for Voice, Clarinet and Piano</t>
  </si>
  <si>
    <t xml:space="preserve">Concerto I in D min BWV 1052 for Harpsichord and strings   </t>
  </si>
  <si>
    <t>Concerto II in E maj BWV 1053 for Harpsichord and strings</t>
  </si>
  <si>
    <t>Concerto III in D maj BWV 1054 for Harpsichord and strings</t>
  </si>
  <si>
    <t>Concerto IV in A maj BWV 1055 for Harpsichord and strings</t>
  </si>
  <si>
    <t xml:space="preserve">Concerto V in F min BWV 1056 for Harpsichord and strings </t>
  </si>
  <si>
    <t xml:space="preserve">Concerto VI in F min BWV 1057 for Harpsichord, two Recorders and strings </t>
  </si>
  <si>
    <t>Concerto VII in G min BWV 1058 for Harpsichord and strings</t>
  </si>
  <si>
    <t>Musical Offering BWV 1079
Vol. 1: Ricercari for Harpsichord</t>
  </si>
  <si>
    <t>Overture (Orchestral Suite) in B min 
BWV 1067 for transverse Flute and obbligato Harpsichord (Piano)</t>
  </si>
  <si>
    <t>Six Sonatas after BWV 525-530 for Flute and obbligato Harpsichord
Vol. 1: Sonatas 1 and 2</t>
  </si>
  <si>
    <t>Sonata in G min BWV 1020 for Flute and obbligato Harpsichord</t>
  </si>
  <si>
    <t>Concerto in D min BWV 1043 for two Violins, Strings and Bc</t>
  </si>
  <si>
    <t>Cello  Concerto No. 1 in C maj Hob VIIIb:1</t>
  </si>
  <si>
    <t>Cello  Concerto No.2 in D maj Hob VIIIb:2</t>
  </si>
  <si>
    <t>A Midsummer Night's Dream Overture 
op. 21</t>
  </si>
  <si>
    <t>The Musick for the Royal Fireworks 
HWV 351</t>
  </si>
  <si>
    <t>Concerti a Cembalo obligato 
BWV 1052–1059</t>
  </si>
  <si>
    <t>Cantata "O Ewigkeit du Donnerwort" 
BWV 20</t>
  </si>
  <si>
    <t>String Quartet op. 130 | Grande Fugue 
op. 133 in B-flat maj</t>
  </si>
  <si>
    <t>Flag: BARENREITER IS COLOUR</t>
  </si>
  <si>
    <t>Post-it Set: BARENREITER IS COLOUR</t>
  </si>
  <si>
    <t>Notes. "Ravel lime-green"
Musical staves on the left, writing lines on the right side</t>
  </si>
  <si>
    <t>Notes. "Brahms olive-green"
Musical staves on the left, writing lines on the right side</t>
  </si>
  <si>
    <t>BA11579</t>
  </si>
  <si>
    <t>Puppet Theatre (Loutkové divadlo)</t>
  </si>
  <si>
    <t>BA11737-90</t>
  </si>
  <si>
    <t>Concerto for Flute and Orchestra in D major</t>
  </si>
  <si>
    <t>Blodek, Vilem</t>
  </si>
  <si>
    <t xml:space="preserve">New: February 2026
</t>
  </si>
  <si>
    <t>BA11581</t>
  </si>
  <si>
    <t>Romance for Violin and Piano 
H 186bis</t>
  </si>
  <si>
    <t>BA09995</t>
  </si>
  <si>
    <t>H08062</t>
  </si>
  <si>
    <t>Kalabis, Viktor</t>
  </si>
  <si>
    <t>Duettini for Violin and Violoncello op. 76</t>
  </si>
  <si>
    <t>Playing score</t>
  </si>
  <si>
    <t>BA05276</t>
  </si>
  <si>
    <t>Three Sonatas and Three Partitas for Violin Solo BWV 1001-1006
Arranged for Viola</t>
  </si>
  <si>
    <t>BA09440</t>
  </si>
  <si>
    <t>Trio for Violin, Violoncello and Piano after the Sextett in G maj op. 36</t>
  </si>
  <si>
    <t>BA10888</t>
  </si>
  <si>
    <t>Martines, Marianna</t>
  </si>
  <si>
    <t>BA10847</t>
  </si>
  <si>
    <t>Pieces de clavecin. Quatrieme (1730)</t>
  </si>
  <si>
    <t>BA10475-90</t>
  </si>
  <si>
    <t>Piano Concerto No. 10 for two Pianos in E-flat maj K. 365 (316a)</t>
  </si>
  <si>
    <t>BA10494-90</t>
  </si>
  <si>
    <t>BVK02425</t>
  </si>
  <si>
    <t>BA10268-90</t>
  </si>
  <si>
    <t>Jubilate for the Celebration of the Peace of Utrecht HWV 279</t>
  </si>
  <si>
    <t>BA11319-90</t>
  </si>
  <si>
    <t>BA11973-90</t>
  </si>
  <si>
    <t>Lieder. Vol. 11 - High Voice</t>
  </si>
  <si>
    <t>BVK02350</t>
  </si>
  <si>
    <t>Ullmann, Viktor</t>
  </si>
  <si>
    <t>The Emperor of Atlantis or The Refusal of Death</t>
  </si>
  <si>
    <t>Inventions and Sinfonias BWV 772-801</t>
  </si>
  <si>
    <t>Urtext. Also available: Version for Violin and Orchestra BA08849</t>
  </si>
  <si>
    <t>The Complete Sonatas for Pianoforte 
Vol. I: WoO 47 – op. 14 (12 Sonatas).
With fingering by Marc-André Hamelin</t>
  </si>
  <si>
    <t>Sonata da Cimbalo in G maj for Harpsichord / Pianoforte / Piano</t>
  </si>
  <si>
    <t>BA11319</t>
  </si>
  <si>
    <t>BA11255</t>
  </si>
  <si>
    <t>Jongen, Joseph</t>
  </si>
  <si>
    <t>Complete Works for Organ and for Harmonium, Vol. 1</t>
  </si>
  <si>
    <t>BA11256</t>
  </si>
  <si>
    <t>BA11257</t>
  </si>
  <si>
    <t>Complete Works for Organ and for Harmonium, Vol. 2</t>
  </si>
  <si>
    <t>Complete Works for Organ and for Harmonium, Vol. 3</t>
  </si>
  <si>
    <t>BA11240</t>
  </si>
  <si>
    <t>Rieg, Iris</t>
  </si>
  <si>
    <t>Fire and Colour - 2 volumes
Modern chorale harmonization and free improvisation</t>
  </si>
  <si>
    <t>New: January 2026
Urtext. Vocal Score. French/German
Replaces BA02302-90</t>
  </si>
  <si>
    <t>BA10726-90</t>
  </si>
  <si>
    <t>Il trionfo del Tempo e della Verita HWV 46b</t>
  </si>
  <si>
    <t>New: January 2026
Urtext. Vocal Score Italian/German</t>
  </si>
  <si>
    <t>New: June 2026
Urtext. Vocal Score Italian/German</t>
  </si>
  <si>
    <t>BA11239</t>
  </si>
  <si>
    <t>Sacred motets by French masters of the 19th and 20th century for Solo Voice and Organ (Harmonium, Piano)</t>
  </si>
  <si>
    <t>New: January 2026</t>
  </si>
  <si>
    <t>BA09111</t>
  </si>
  <si>
    <t>BA09131</t>
  </si>
  <si>
    <t>BA09151</t>
  </si>
  <si>
    <t>New: March 2026
Urtext. German</t>
  </si>
  <si>
    <t>New: February 2026
Urtext. German</t>
  </si>
  <si>
    <t>Lieder. Vol. 11 - Medium Voice</t>
  </si>
  <si>
    <t>Lieder. Vol. 11 - Low Voice</t>
  </si>
  <si>
    <t>BA08797</t>
  </si>
  <si>
    <t>Lamento d'Arianna for 5 parts (SSATB) and basso continuo.
Madrigal version from the 6th Book of Madrigals (1614)</t>
  </si>
  <si>
    <t>BA09043</t>
  </si>
  <si>
    <t>La Valse for Orchestra</t>
  </si>
  <si>
    <t xml:space="preserve">Barenreiter's Concert Pieces for Cello </t>
  </si>
  <si>
    <t>2 Violoncellos</t>
  </si>
  <si>
    <t>New: March 2026
Urtext</t>
  </si>
  <si>
    <t>New: May 2026
Urtext. Piano reduction
Will replace BA04742-90</t>
  </si>
  <si>
    <t>New: May 2026
Urtext. Piano reduction
Will replace BA05390-90</t>
  </si>
  <si>
    <t>New: May 2026
Urtext. Score with parts</t>
  </si>
  <si>
    <r>
      <rPr>
        <sz val="8"/>
        <rFont val="Arial"/>
        <family val="2"/>
      </rPr>
      <t xml:space="preserve">Ger/Eng
</t>
    </r>
    <r>
      <rPr>
        <b/>
        <i/>
        <sz val="8"/>
        <color rgb="FFBC0000"/>
        <rFont val="Arial"/>
        <family val="2"/>
      </rPr>
      <t>Special introductory price until 7 October 2026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</si>
  <si>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Latin
Revised edition, replaces BA04653-90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</si>
  <si>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Revised edition, replaces BA04653</t>
    </r>
  </si>
  <si>
    <r>
      <rPr>
        <b/>
        <sz val="8"/>
        <rFont val="Arial"/>
        <family val="2"/>
      </rPr>
      <t>Urtext.</t>
    </r>
    <r>
      <rPr>
        <sz val="8"/>
        <rFont val="Arial"/>
        <family val="2"/>
      </rPr>
      <t xml:space="preserve"> Vocal Score. Latin
Revised edition, replaces BA05343-90</t>
    </r>
  </si>
  <si>
    <t>BA10887</t>
  </si>
  <si>
    <t>Six Grandes Marches op. 40 – D 819 for Piano Four-hands</t>
  </si>
  <si>
    <t>New: June 2026
Urtext</t>
  </si>
  <si>
    <t>BA11872</t>
  </si>
  <si>
    <t xml:space="preserve">Urtext with fingering
</t>
  </si>
  <si>
    <t>The Complete Sonatas for Pianoforte 
Vol. II: op. 22 – op. 53 (12 Sonatas).
With fingering by Marc-André Hamelin</t>
  </si>
  <si>
    <t>Handel goes World</t>
  </si>
  <si>
    <t>New: March 2026</t>
  </si>
  <si>
    <t>BA07868</t>
  </si>
  <si>
    <t xml:space="preserve">New: May 2026
Urtext
</t>
  </si>
  <si>
    <t>New: May 2026</t>
  </si>
  <si>
    <t>BA11584</t>
  </si>
  <si>
    <t>BA11595</t>
  </si>
  <si>
    <t>Sonata for Violoncello and Piano
Arrangement after the Sonata for Violin and Piano</t>
  </si>
  <si>
    <t>BA10885</t>
  </si>
  <si>
    <t>Twelve Fantasias for Viola da Gamba TWV 40:26-37
Arranged for Viola solo</t>
  </si>
  <si>
    <t>New: April 2026</t>
  </si>
  <si>
    <t>BA11751-90</t>
  </si>
  <si>
    <t>Rhapsody-Concerto for Viola and Orchestra H 337</t>
  </si>
  <si>
    <t xml:space="preserve">New: June 2026
Urtext. Piano reduction
replaces BA04316-90
</t>
  </si>
  <si>
    <t>BA12102</t>
  </si>
  <si>
    <t>Etudes for Violoncello solo, Volume I
Easier Etudes</t>
  </si>
  <si>
    <t xml:space="preserve">Etudes for Violoncello solo , Vol. II
Moderately Difficult Etudes
</t>
  </si>
  <si>
    <t>BA10952</t>
  </si>
  <si>
    <t>Quintet in E-flat maj op. 16 for Piano, Oboe, Clarinet, Horn and Bassoon</t>
  </si>
  <si>
    <t>BA10953</t>
  </si>
  <si>
    <t>Quartet in E-flat maj op. 16 for Piano, Violin, Viola and Violoncello</t>
  </si>
  <si>
    <t>H08061</t>
  </si>
  <si>
    <t>Kabelac, Miloslav</t>
  </si>
  <si>
    <t>Sonata for Horn and Piano op. 2</t>
  </si>
  <si>
    <t xml:space="preserve">New: April 2026
Urtext. Score with parts
</t>
  </si>
  <si>
    <t>BA10996</t>
  </si>
  <si>
    <t>Symphony in D maj Hob. I:61</t>
  </si>
  <si>
    <t xml:space="preserve">New: June 2026
Urtext with fingering
</t>
  </si>
  <si>
    <t>Beethoven: The Complete Sonatas for Pianoforte in three volumes - without fingering</t>
  </si>
  <si>
    <t>Beethoven: The Complete Sonatas for Pianoforte in three volumes with fingering</t>
  </si>
  <si>
    <t>BA11873</t>
  </si>
  <si>
    <t xml:space="preserve">New: September 2026
Urtext with fingering
</t>
  </si>
  <si>
    <t>BA11870</t>
  </si>
  <si>
    <t>The Complete Sonatas for Pianoforte 
Vol. III: op. 54 – op. 111 (11 Sonatas).
With fingering by Marc-André Hamelin</t>
  </si>
  <si>
    <t>The Complete Sonatas with fingering in three volumes</t>
  </si>
  <si>
    <t xml:space="preserve">New: September 2026
Set of 3 volumes at a special introductory price until 31 August 2027
</t>
  </si>
  <si>
    <r>
      <rPr>
        <b/>
        <sz val="8"/>
        <color theme="1"/>
        <rFont val="Arial"/>
        <family val="2"/>
      </rPr>
      <t>Urtext</t>
    </r>
    <r>
      <rPr>
        <sz val="8"/>
        <color theme="1"/>
        <rFont val="Arial"/>
        <family val="2"/>
      </rPr>
      <t xml:space="preserve">. Playing score
</t>
    </r>
  </si>
  <si>
    <r>
      <t xml:space="preserve">Urtext
</t>
    </r>
    <r>
      <rPr>
        <sz val="8"/>
        <rFont val="Arial"/>
        <family val="2"/>
      </rPr>
      <t>Jubilee Edition at a Special Price</t>
    </r>
  </si>
  <si>
    <r>
      <t xml:space="preserve">Urtext with fingering
</t>
    </r>
    <r>
      <rPr>
        <sz val="8"/>
        <rFont val="Arial"/>
        <family val="2"/>
      </rPr>
      <t>Jubilee Edition at a Special Price</t>
    </r>
  </si>
  <si>
    <r>
      <t xml:space="preserve">Urtext. </t>
    </r>
    <r>
      <rPr>
        <sz val="8"/>
        <rFont val="Arial"/>
        <family val="2"/>
      </rPr>
      <t>Piano reduction
Jubilee Edition at a Special Price</t>
    </r>
    <r>
      <rPr>
        <b/>
        <sz val="8"/>
        <rFont val="Arial"/>
        <family val="2"/>
      </rPr>
      <t xml:space="preserve">
</t>
    </r>
  </si>
  <si>
    <t xml:space="preserve">New: April 2026
</t>
  </si>
  <si>
    <r>
      <rPr>
        <b/>
        <sz val="8"/>
        <color theme="1"/>
        <rFont val="Arial"/>
        <family val="2"/>
      </rPr>
      <t>Urtext</t>
    </r>
    <r>
      <rPr>
        <sz val="8"/>
        <color theme="1"/>
        <rFont val="Arial"/>
        <family val="2"/>
      </rPr>
      <t xml:space="preserve">. Full score
</t>
    </r>
  </si>
  <si>
    <r>
      <rPr>
        <b/>
        <sz val="8"/>
        <color theme="1"/>
        <rFont val="Arial"/>
        <family val="2"/>
      </rPr>
      <t>Urtext.</t>
    </r>
    <r>
      <rPr>
        <sz val="8"/>
        <color theme="1"/>
        <rFont val="Arial"/>
        <family val="2"/>
      </rPr>
      <t xml:space="preserve"> Vocal Score. Latin
New revised edition, replaces BA04654-90</t>
    </r>
  </si>
  <si>
    <r>
      <rPr>
        <b/>
        <sz val="8"/>
        <color theme="1"/>
        <rFont val="Arial"/>
        <family val="2"/>
      </rPr>
      <t>Urtext.</t>
    </r>
    <r>
      <rPr>
        <sz val="8"/>
        <color theme="1"/>
        <rFont val="Arial"/>
        <family val="2"/>
      </rPr>
      <t xml:space="preserve"> Vocal Score. Latin
New revised edition, replaces BA04652-90</t>
    </r>
  </si>
  <si>
    <r>
      <rPr>
        <b/>
        <sz val="8"/>
        <color theme="1"/>
        <rFont val="Arial"/>
        <family val="2"/>
      </rPr>
      <t>Urtext</t>
    </r>
    <r>
      <rPr>
        <sz val="8"/>
        <color theme="1"/>
        <rFont val="Arial"/>
        <family val="2"/>
      </rPr>
      <t>. Full Score. Italian</t>
    </r>
  </si>
  <si>
    <r>
      <rPr>
        <b/>
        <sz val="8"/>
        <color theme="1"/>
        <rFont val="Arial"/>
        <family val="2"/>
      </rPr>
      <t>Urtext.</t>
    </r>
    <r>
      <rPr>
        <sz val="8"/>
        <color theme="1"/>
        <rFont val="Arial"/>
        <family val="2"/>
      </rPr>
      <t xml:space="preserve"> Vocal Score. Latin
New revised edition, replaces BA05344-90</t>
    </r>
  </si>
  <si>
    <r>
      <rPr>
        <b/>
        <sz val="8"/>
        <color theme="1"/>
        <rFont val="Arial"/>
        <family val="2"/>
      </rPr>
      <t>Urtext.</t>
    </r>
    <r>
      <rPr>
        <sz val="8"/>
        <color theme="1"/>
        <rFont val="Arial"/>
        <family val="2"/>
      </rPr>
      <t xml:space="preserve"> Full Score. German
Also available: Choral score and individual vocal parts</t>
    </r>
  </si>
  <si>
    <r>
      <rPr>
        <b/>
        <sz val="8"/>
        <color theme="1"/>
        <rFont val="Arial"/>
        <family val="2"/>
      </rPr>
      <t>Urtext</t>
    </r>
    <r>
      <rPr>
        <sz val="8"/>
        <color theme="1"/>
        <rFont val="Arial"/>
        <family val="2"/>
      </rPr>
      <t>. 
New revised edition, replaces BA04652</t>
    </r>
  </si>
  <si>
    <t>Paperback English</t>
  </si>
  <si>
    <t>Format 50 x 130 cm; with a hanging cord, gratis</t>
  </si>
  <si>
    <t xml:space="preserve">Post-its in a hard-cover set
Net price, no discount
</t>
  </si>
  <si>
    <t>BA10266-90</t>
  </si>
  <si>
    <t>Anthem on the Peace HWV266 (267)
for Soloists (SAATB), Choir (SAATB), Orchestra, Organ</t>
  </si>
  <si>
    <t>New: February 2026
Urtext. Vocal Score. English</t>
  </si>
  <si>
    <t>BA10267-90</t>
  </si>
  <si>
    <t>Foundling Hospital Anthem 1753 Version HWV 268
for Soloists (SSAT), Choir (SSATB), Orchestra, Organ</t>
  </si>
  <si>
    <t>Clothbound. Spanish/Italian/
English/German</t>
  </si>
  <si>
    <t>BA04246-90</t>
  </si>
  <si>
    <t>Utrecht Te Deum HWV 278</t>
  </si>
  <si>
    <t>BA04267-90</t>
  </si>
  <si>
    <t>Anthem for the Funeral of Queen Caroline HWV 264</t>
  </si>
  <si>
    <t>BA04751-90</t>
  </si>
  <si>
    <t>Sancta Maria, mater Die K. 273</t>
  </si>
  <si>
    <t>BA04889-90</t>
  </si>
  <si>
    <t>Alma Die creatoris K. 277 (272a)</t>
  </si>
  <si>
    <t>BA04892-90</t>
  </si>
  <si>
    <t>Litaniae de venerabili altaris Sacramento K. 243</t>
  </si>
  <si>
    <t>BA04893-90</t>
  </si>
  <si>
    <t xml:space="preserve">Vesperae solennes de Dominica K. 321  </t>
  </si>
  <si>
    <t>BA05657-90</t>
  </si>
  <si>
    <t>Magnificat in C maj D 486</t>
  </si>
  <si>
    <t>BA07411</t>
  </si>
  <si>
    <t>Fear Thou Not
for female choir (SSMAA)</t>
  </si>
  <si>
    <t>Singing score. Engish
Minimum order quantity: 10</t>
  </si>
  <si>
    <t>BA07519</t>
  </si>
  <si>
    <t>Missa in C maj K. 317 - Coronation Mass
Arranged for Soloists, Choir and Organ</t>
  </si>
  <si>
    <t>Score. Latin</t>
  </si>
  <si>
    <t>BA10001-90</t>
  </si>
  <si>
    <t xml:space="preserve">Cantata BWV 1 How bright and fair the morning star  </t>
  </si>
  <si>
    <t>BA10012-90</t>
  </si>
  <si>
    <t>Cantata BWV 12 Weeping, crying, sorrow, sighing</t>
  </si>
  <si>
    <t>BA10068-90</t>
  </si>
  <si>
    <t>Cantata BWV 68 Also hat Gott die Welt geliebt</t>
  </si>
  <si>
    <t>BA09606</t>
  </si>
  <si>
    <t>Albumblatt</t>
  </si>
  <si>
    <t>Series Organ plus one
Advent and Christmas, Vol. 1</t>
  </si>
  <si>
    <t>Series Organ plus one
Advent and Christmas, Vol. 2</t>
  </si>
  <si>
    <t>BA06990</t>
  </si>
  <si>
    <t>4 Melodies for Violoncello and Piano</t>
  </si>
  <si>
    <t>BA06991</t>
  </si>
  <si>
    <t>4 Melodies for Viola and Piano</t>
  </si>
  <si>
    <t>HM00151</t>
  </si>
  <si>
    <t>Marcello, Benedetto</t>
  </si>
  <si>
    <t>Sonatas for treble Recorder (Flute, Violin) and Bc</t>
  </si>
  <si>
    <t>BA04085-90</t>
  </si>
  <si>
    <t>Theodora HWV 68</t>
  </si>
  <si>
    <t>BA05448-90</t>
  </si>
  <si>
    <t>La damnation de Faust op. 24 Hol 111</t>
  </si>
  <si>
    <t>BA05845-90</t>
  </si>
  <si>
    <t>Orfeo ed Euridice
Vienna version 1762</t>
  </si>
  <si>
    <t>BA10424</t>
  </si>
  <si>
    <t>Serenade for Wind Instruments, Violoncello and Double Bass</t>
  </si>
  <si>
    <r>
      <t xml:space="preserve">Urtext. </t>
    </r>
    <r>
      <rPr>
        <sz val="8"/>
        <rFont val="Arial"/>
        <family val="2"/>
      </rPr>
      <t>Score</t>
    </r>
  </si>
  <si>
    <t>H04508</t>
  </si>
  <si>
    <t>Psalm, 149 op. 79</t>
  </si>
  <si>
    <t>Vocal Score. Czech/Ger/ Eng</t>
  </si>
  <si>
    <t>TP00558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</si>
</sst>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#,##0.00\ _€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Symbol"/>
      <family val="1"/>
      <charset val="2"/>
    </font>
    <font>
      <b/>
      <sz val="8.5"/>
      <name val="Symbol"/>
      <family val="1"/>
      <charset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rgb="FFC00000"/>
      <name val="Arial"/>
      <family val="2"/>
    </font>
    <font>
      <sz val="8.5"/>
      <name val="Symbol"/>
      <family val="1"/>
      <charset val="2"/>
    </font>
    <font>
      <b/>
      <i/>
      <sz val="8.5"/>
      <color rgb="FFC00000"/>
      <name val="Symbol"/>
      <family val="1"/>
      <charset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8"/>
      <name val="Symbol"/>
      <family val="1"/>
      <charset val="2"/>
    </font>
    <font>
      <b/>
      <sz val="8"/>
      <name val="Palatino Linotype"/>
      <family val="1"/>
    </font>
    <font>
      <sz val="8"/>
      <name val="Palatino Linotype"/>
      <family val="1"/>
    </font>
    <font>
      <b/>
      <i/>
      <sz val="8.5"/>
      <name val="Symbol"/>
      <family val="1"/>
      <charset val="2"/>
    </font>
    <font>
      <b/>
      <i/>
      <sz val="8"/>
      <name val="Symbol"/>
      <family val="1"/>
      <charset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rgb="FFBC0000"/>
      <name val="Arial"/>
      <family val="2"/>
    </font>
    <font>
      <b/>
      <i/>
      <sz val="8.5"/>
      <color rgb="FFBC0000"/>
      <name val="Symbol"/>
      <family val="1"/>
      <charset val="2"/>
    </font>
    <font>
      <b/>
      <i/>
      <sz val="10"/>
      <color rgb="FFBC0000"/>
      <name val="Arial"/>
      <family val="2"/>
    </font>
    <font>
      <b/>
      <sz val="12"/>
      <name val="Symbol"/>
      <family val="1"/>
      <charset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color rgb="FFC00000"/>
      <name val="Arial"/>
      <family val="2"/>
    </font>
    <font>
      <b/>
      <i/>
      <sz val="8"/>
      <color rgb="FFFF0000"/>
      <name val="Arial"/>
      <family val="2"/>
    </font>
    <font>
      <b/>
      <i/>
      <sz val="8.5"/>
      <color rgb="FFFF0000"/>
      <name val="Symbol"/>
      <family val="1"/>
      <charset val="2"/>
    </font>
    <font>
      <b/>
      <i/>
      <sz val="10"/>
      <color rgb="FFFF0000"/>
      <name val="Arial"/>
      <family val="2"/>
    </font>
    <font>
      <sz val="8"/>
      <color theme="1"/>
      <name val="Arial"/>
      <family val="2"/>
    </font>
    <font>
      <sz val="8.5"/>
      <color theme="1"/>
      <name val="Symbol"/>
      <family val="1"/>
      <charset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Symbol"/>
      <family val="1"/>
      <charset val="2"/>
    </font>
    <font>
      <sz val="8"/>
      <color theme="1"/>
      <name val="Symbol"/>
      <family val="1"/>
      <charset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97AB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26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93">
    <xf numFmtId="0" fontId="0" fillId="0" borderId="0" xfId="0"/>
    <xf numFmtId="0" fontId="3" fillId="0" borderId="1" xfId="0" applyFont="1" applyBorder="1" applyAlignment="1">
      <alignment horizontal="left"/>
    </xf>
    <xf numFmtId="0" fontId="0" fillId="2" borderId="0" xfId="0" applyFill="1" applyAlignment="1">
      <alignment vertical="top"/>
    </xf>
    <xf numFmtId="0" fontId="4" fillId="0" borderId="0" xfId="0" applyFont="1" applyAlignment="1">
      <alignment vertical="top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2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top" wrapText="1"/>
    </xf>
    <xf numFmtId="2" fontId="4" fillId="2" borderId="9" xfId="0" applyNumberFormat="1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2" fontId="4" fillId="2" borderId="11" xfId="0" applyNumberFormat="1" applyFont="1" applyFill="1" applyBorder="1" applyAlignment="1">
      <alignment vertical="top" wrapText="1"/>
    </xf>
    <xf numFmtId="2" fontId="4" fillId="2" borderId="12" xfId="0" applyNumberFormat="1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2" fontId="4" fillId="0" borderId="9" xfId="0" applyNumberFormat="1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8" fillId="2" borderId="0" xfId="0" applyFont="1" applyFill="1" applyAlignment="1">
      <alignment vertical="top"/>
    </xf>
    <xf numFmtId="2" fontId="10" fillId="2" borderId="9" xfId="0" applyNumberFormat="1" applyFont="1" applyFill="1" applyBorder="1" applyAlignment="1">
      <alignment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vertical="top" wrapText="1"/>
    </xf>
    <xf numFmtId="1" fontId="4" fillId="2" borderId="9" xfId="0" applyNumberFormat="1" applyFont="1" applyFill="1" applyBorder="1" applyAlignment="1">
      <alignment horizontal="left" vertical="top" wrapText="1"/>
    </xf>
    <xf numFmtId="1" fontId="4" fillId="2" borderId="9" xfId="0" applyNumberFormat="1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5" fillId="0" borderId="9" xfId="0" applyFont="1" applyBorder="1" applyAlignment="1">
      <alignment vertical="center" wrapText="1"/>
    </xf>
    <xf numFmtId="0" fontId="16" fillId="2" borderId="9" xfId="0" applyFont="1" applyFill="1" applyBorder="1" applyAlignment="1">
      <alignment vertical="top" wrapText="1"/>
    </xf>
    <xf numFmtId="2" fontId="4" fillId="2" borderId="9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1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1" fontId="4" fillId="2" borderId="0" xfId="0" applyNumberFormat="1" applyFont="1" applyFill="1" applyAlignment="1">
      <alignment horizontal="right" vertical="top"/>
    </xf>
    <xf numFmtId="0" fontId="11" fillId="2" borderId="9" xfId="0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left" wrapText="1"/>
    </xf>
    <xf numFmtId="2" fontId="4" fillId="0" borderId="9" xfId="0" applyNumberFormat="1" applyFont="1" applyBorder="1" applyAlignment="1">
      <alignment vertical="top"/>
    </xf>
    <xf numFmtId="0" fontId="6" fillId="2" borderId="9" xfId="0" applyFont="1" applyFill="1" applyBorder="1" applyAlignment="1">
      <alignment horizontal="center" vertical="center" wrapText="1"/>
    </xf>
    <xf numFmtId="1" fontId="13" fillId="2" borderId="0" xfId="0" applyNumberFormat="1" applyFont="1" applyFill="1" applyAlignment="1">
      <alignment horizontal="right" vertical="top"/>
    </xf>
    <xf numFmtId="0" fontId="13" fillId="0" borderId="0" xfId="0" applyFont="1" applyAlignment="1">
      <alignment vertical="top"/>
    </xf>
    <xf numFmtId="0" fontId="4" fillId="2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13" fillId="2" borderId="8" xfId="0" applyFont="1" applyFill="1" applyBorder="1" applyAlignment="1">
      <alignment vertical="top" wrapText="1"/>
    </xf>
    <xf numFmtId="0" fontId="18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top"/>
    </xf>
    <xf numFmtId="1" fontId="0" fillId="0" borderId="8" xfId="0" applyNumberFormat="1" applyBorder="1" applyAlignment="1">
      <alignment vertical="top" wrapText="1"/>
    </xf>
    <xf numFmtId="1" fontId="7" fillId="0" borderId="9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top"/>
    </xf>
    <xf numFmtId="0" fontId="9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vertical="center" wrapText="1"/>
    </xf>
    <xf numFmtId="2" fontId="4" fillId="0" borderId="0" xfId="0" applyNumberFormat="1" applyFont="1" applyAlignment="1">
      <alignment vertical="top" wrapText="1"/>
    </xf>
    <xf numFmtId="2" fontId="4" fillId="2" borderId="0" xfId="0" applyNumberFormat="1" applyFont="1" applyFill="1" applyAlignment="1">
      <alignment vertical="top" wrapText="1"/>
    </xf>
    <xf numFmtId="0" fontId="4" fillId="2" borderId="9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1" fontId="20" fillId="2" borderId="16" xfId="0" applyNumberFormat="1" applyFont="1" applyFill="1" applyBorder="1" applyAlignment="1">
      <alignment vertical="top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49" fontId="5" fillId="2" borderId="19" xfId="0" applyNumberFormat="1" applyFont="1" applyFill="1" applyBorder="1" applyAlignment="1">
      <alignment horizontal="left" vertical="top" wrapText="1"/>
    </xf>
    <xf numFmtId="2" fontId="4" fillId="2" borderId="0" xfId="0" applyNumberFormat="1" applyFont="1" applyFill="1" applyAlignment="1">
      <alignment vertical="top"/>
    </xf>
    <xf numFmtId="0" fontId="4" fillId="0" borderId="6" xfId="0" applyFont="1" applyBorder="1" applyAlignment="1">
      <alignment horizontal="left" vertical="top" wrapText="1"/>
    </xf>
    <xf numFmtId="2" fontId="4" fillId="0" borderId="6" xfId="0" applyNumberFormat="1" applyFont="1" applyBorder="1" applyAlignment="1">
      <alignment vertical="top" wrapText="1"/>
    </xf>
    <xf numFmtId="1" fontId="4" fillId="0" borderId="9" xfId="0" applyNumberFormat="1" applyFont="1" applyBorder="1" applyAlignment="1">
      <alignment vertical="top" wrapText="1"/>
    </xf>
    <xf numFmtId="1" fontId="20" fillId="2" borderId="8" xfId="0" applyNumberFormat="1" applyFont="1" applyFill="1" applyBorder="1" applyAlignment="1">
      <alignment vertical="top"/>
    </xf>
    <xf numFmtId="49" fontId="4" fillId="2" borderId="10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4" fillId="3" borderId="9" xfId="0" applyFont="1" applyFill="1" applyBorder="1" applyAlignment="1">
      <alignment horizontal="left" vertical="top" wrapText="1"/>
    </xf>
    <xf numFmtId="1" fontId="4" fillId="0" borderId="13" xfId="0" applyNumberFormat="1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2" fontId="4" fillId="2" borderId="14" xfId="0" applyNumberFormat="1" applyFont="1" applyFill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2" borderId="2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right" vertical="top"/>
    </xf>
    <xf numFmtId="0" fontId="21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1" fontId="4" fillId="2" borderId="0" xfId="0" applyNumberFormat="1" applyFont="1" applyFill="1" applyAlignment="1">
      <alignment horizontal="right" vertical="top" wrapText="1"/>
    </xf>
    <xf numFmtId="0" fontId="16" fillId="2" borderId="0" xfId="0" applyFont="1" applyFill="1" applyAlignment="1">
      <alignment vertical="top" wrapText="1"/>
    </xf>
    <xf numFmtId="0" fontId="17" fillId="2" borderId="0" xfId="0" applyFont="1" applyFill="1" applyAlignment="1">
      <alignment horizontal="left" vertical="top" wrapText="1"/>
    </xf>
    <xf numFmtId="2" fontId="17" fillId="2" borderId="0" xfId="0" applyNumberFormat="1" applyFont="1" applyFill="1" applyAlignment="1">
      <alignment vertical="top" wrapText="1"/>
    </xf>
    <xf numFmtId="1" fontId="5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1" fontId="7" fillId="2" borderId="23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left" vertical="top" wrapText="1"/>
    </xf>
    <xf numFmtId="2" fontId="4" fillId="2" borderId="23" xfId="0" applyNumberFormat="1" applyFont="1" applyFill="1" applyBorder="1" applyAlignment="1">
      <alignment horizontal="left" vertical="top" wrapText="1"/>
    </xf>
    <xf numFmtId="2" fontId="4" fillId="2" borderId="23" xfId="0" applyNumberFormat="1" applyFont="1" applyFill="1" applyBorder="1" applyAlignment="1">
      <alignment vertical="top" wrapText="1"/>
    </xf>
    <xf numFmtId="2" fontId="13" fillId="2" borderId="0" xfId="0" applyNumberFormat="1" applyFont="1" applyFill="1" applyAlignment="1">
      <alignment vertical="top" wrapText="1"/>
    </xf>
    <xf numFmtId="1" fontId="11" fillId="2" borderId="23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left" vertical="top" wrapText="1"/>
    </xf>
    <xf numFmtId="2" fontId="4" fillId="0" borderId="23" xfId="0" applyNumberFormat="1" applyFont="1" applyBorder="1" applyAlignment="1">
      <alignment horizontal="left" vertical="top" wrapText="1"/>
    </xf>
    <xf numFmtId="2" fontId="4" fillId="0" borderId="23" xfId="0" applyNumberFormat="1" applyFont="1" applyBorder="1" applyAlignment="1">
      <alignment vertical="top" wrapText="1"/>
    </xf>
    <xf numFmtId="2" fontId="4" fillId="2" borderId="23" xfId="0" applyNumberFormat="1" applyFont="1" applyFill="1" applyBorder="1" applyAlignment="1">
      <alignment horizontal="right" vertical="top" wrapText="1"/>
    </xf>
    <xf numFmtId="2" fontId="4" fillId="2" borderId="24" xfId="0" applyNumberFormat="1" applyFont="1" applyFill="1" applyBorder="1" applyAlignment="1">
      <alignment vertical="top" wrapText="1"/>
    </xf>
    <xf numFmtId="1" fontId="4" fillId="2" borderId="27" xfId="0" applyNumberFormat="1" applyFont="1" applyFill="1" applyBorder="1" applyAlignment="1">
      <alignment vertical="top" wrapText="1"/>
    </xf>
    <xf numFmtId="1" fontId="4" fillId="0" borderId="27" xfId="0" applyNumberFormat="1" applyFont="1" applyBorder="1" applyAlignment="1">
      <alignment vertical="top" wrapText="1"/>
    </xf>
    <xf numFmtId="1" fontId="11" fillId="0" borderId="23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left" vertical="top" wrapText="1"/>
    </xf>
    <xf numFmtId="1" fontId="13" fillId="2" borderId="27" xfId="0" applyNumberFormat="1" applyFont="1" applyFill="1" applyBorder="1" applyAlignment="1">
      <alignment vertical="top" wrapText="1"/>
    </xf>
    <xf numFmtId="0" fontId="5" fillId="2" borderId="34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2" fontId="5" fillId="2" borderId="21" xfId="0" applyNumberFormat="1" applyFont="1" applyFill="1" applyBorder="1" applyAlignment="1">
      <alignment vertical="top" wrapText="1"/>
    </xf>
    <xf numFmtId="1" fontId="4" fillId="2" borderId="0" xfId="0" applyNumberFormat="1" applyFont="1" applyFill="1" applyAlignment="1">
      <alignment vertical="top" wrapText="1"/>
    </xf>
    <xf numFmtId="2" fontId="5" fillId="2" borderId="0" xfId="0" applyNumberFormat="1" applyFont="1" applyFill="1" applyAlignment="1">
      <alignment vertical="top" wrapText="1"/>
    </xf>
    <xf numFmtId="2" fontId="4" fillId="2" borderId="0" xfId="0" applyNumberFormat="1" applyFont="1" applyFill="1" applyAlignment="1">
      <alignment horizontal="left" vertical="top" wrapText="1"/>
    </xf>
    <xf numFmtId="1" fontId="4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left" vertical="top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2" fontId="4" fillId="0" borderId="23" xfId="0" applyNumberFormat="1" applyFont="1" applyBorder="1" applyAlignment="1">
      <alignment vertical="top"/>
    </xf>
    <xf numFmtId="0" fontId="5" fillId="0" borderId="23" xfId="0" applyFont="1" applyBorder="1" applyAlignment="1">
      <alignment vertical="center"/>
    </xf>
    <xf numFmtId="0" fontId="5" fillId="0" borderId="36" xfId="0" applyFont="1" applyBorder="1" applyAlignment="1">
      <alignment vertical="top" wrapText="1"/>
    </xf>
    <xf numFmtId="0" fontId="5" fillId="0" borderId="37" xfId="0" applyFont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2" fontId="4" fillId="2" borderId="37" xfId="0" applyNumberFormat="1" applyFont="1" applyFill="1" applyBorder="1" applyAlignment="1">
      <alignment horizontal="center" vertical="top" wrapText="1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vertical="top" wrapText="1"/>
    </xf>
    <xf numFmtId="0" fontId="5" fillId="0" borderId="36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top"/>
    </xf>
    <xf numFmtId="0" fontId="4" fillId="0" borderId="23" xfId="0" applyFont="1" applyBorder="1" applyAlignment="1">
      <alignment horizontal="left" vertical="top"/>
    </xf>
    <xf numFmtId="0" fontId="4" fillId="6" borderId="23" xfId="0" applyFont="1" applyFill="1" applyBorder="1" applyAlignment="1">
      <alignment horizontal="left" vertical="top" wrapText="1"/>
    </xf>
    <xf numFmtId="0" fontId="13" fillId="0" borderId="23" xfId="0" applyFont="1" applyBorder="1" applyAlignment="1">
      <alignment vertical="center" wrapText="1"/>
    </xf>
    <xf numFmtId="0" fontId="13" fillId="2" borderId="0" xfId="0" applyFont="1" applyFill="1" applyAlignment="1">
      <alignment vertical="top" wrapText="1"/>
    </xf>
    <xf numFmtId="0" fontId="4" fillId="0" borderId="23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36" xfId="0" applyFont="1" applyBorder="1" applyAlignment="1">
      <alignment vertical="top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0" borderId="39" xfId="0" applyNumberFormat="1" applyFont="1" applyBorder="1" applyAlignment="1">
      <alignment vertical="top" wrapText="1"/>
    </xf>
    <xf numFmtId="0" fontId="5" fillId="0" borderId="36" xfId="0" applyFont="1" applyBorder="1" applyAlignment="1">
      <alignment vertical="top"/>
    </xf>
    <xf numFmtId="0" fontId="5" fillId="2" borderId="37" xfId="0" applyFont="1" applyFill="1" applyBorder="1" applyAlignment="1">
      <alignment horizontal="center" vertical="top" wrapText="1"/>
    </xf>
    <xf numFmtId="0" fontId="4" fillId="2" borderId="37" xfId="0" applyFont="1" applyFill="1" applyBorder="1" applyAlignment="1">
      <alignment horizontal="left" vertical="top" wrapText="1"/>
    </xf>
    <xf numFmtId="0" fontId="11" fillId="0" borderId="23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2" fontId="4" fillId="2" borderId="37" xfId="0" applyNumberFormat="1" applyFont="1" applyFill="1" applyBorder="1" applyAlignment="1">
      <alignment vertical="top" wrapText="1"/>
    </xf>
    <xf numFmtId="0" fontId="5" fillId="0" borderId="37" xfId="0" applyFont="1" applyBorder="1" applyAlignment="1">
      <alignment vertical="top"/>
    </xf>
    <xf numFmtId="0" fontId="5" fillId="0" borderId="37" xfId="0" applyFont="1" applyBorder="1" applyAlignment="1">
      <alignment horizontal="center" vertical="top" wrapText="1"/>
    </xf>
    <xf numFmtId="2" fontId="4" fillId="0" borderId="37" xfId="0" applyNumberFormat="1" applyFont="1" applyBorder="1" applyAlignment="1">
      <alignment vertical="top" wrapText="1"/>
    </xf>
    <xf numFmtId="1" fontId="18" fillId="0" borderId="23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vertical="top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2" fontId="4" fillId="2" borderId="37" xfId="0" applyNumberFormat="1" applyFont="1" applyFill="1" applyBorder="1" applyAlignment="1">
      <alignment horizontal="right" vertical="top" wrapText="1"/>
    </xf>
    <xf numFmtId="0" fontId="4" fillId="0" borderId="38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 wrapText="1"/>
    </xf>
    <xf numFmtId="2" fontId="4" fillId="0" borderId="38" xfId="0" applyNumberFormat="1" applyFont="1" applyBorder="1" applyAlignment="1">
      <alignment vertical="top" wrapText="1"/>
    </xf>
    <xf numFmtId="0" fontId="13" fillId="2" borderId="0" xfId="0" applyFont="1" applyFill="1" applyAlignment="1">
      <alignment vertical="top"/>
    </xf>
    <xf numFmtId="0" fontId="4" fillId="2" borderId="37" xfId="0" applyFont="1" applyFill="1" applyBorder="1" applyAlignment="1">
      <alignment vertical="top" wrapText="1"/>
    </xf>
    <xf numFmtId="1" fontId="15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top"/>
    </xf>
    <xf numFmtId="0" fontId="5" fillId="0" borderId="36" xfId="0" applyFont="1" applyBorder="1" applyAlignment="1">
      <alignment horizontal="center" vertical="top" wrapText="1"/>
    </xf>
    <xf numFmtId="0" fontId="4" fillId="2" borderId="38" xfId="0" applyFont="1" applyFill="1" applyBorder="1" applyAlignment="1">
      <alignment horizontal="left" vertical="top" wrapText="1"/>
    </xf>
    <xf numFmtId="1" fontId="4" fillId="2" borderId="0" xfId="0" applyNumberFormat="1" applyFont="1" applyFill="1" applyAlignment="1">
      <alignment vertical="top"/>
    </xf>
    <xf numFmtId="0" fontId="4" fillId="0" borderId="0" xfId="0" applyFont="1" applyAlignment="1">
      <alignment horizontal="left" vertical="top"/>
    </xf>
    <xf numFmtId="2" fontId="4" fillId="2" borderId="0" xfId="0" applyNumberFormat="1" applyFont="1" applyFill="1" applyAlignment="1">
      <alignment horizontal="right" vertical="top"/>
    </xf>
    <xf numFmtId="1" fontId="5" fillId="2" borderId="41" xfId="0" applyNumberFormat="1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top" wrapText="1"/>
    </xf>
    <xf numFmtId="2" fontId="4" fillId="0" borderId="0" xfId="0" applyNumberFormat="1" applyFont="1" applyAlignment="1">
      <alignment vertical="top"/>
    </xf>
    <xf numFmtId="0" fontId="5" fillId="0" borderId="28" xfId="0" applyFont="1" applyBorder="1" applyAlignment="1">
      <alignment horizontal="left" vertical="top" wrapText="1"/>
    </xf>
    <xf numFmtId="1" fontId="20" fillId="0" borderId="27" xfId="0" applyNumberFormat="1" applyFont="1" applyBorder="1" applyAlignment="1">
      <alignment vertical="top"/>
    </xf>
    <xf numFmtId="0" fontId="5" fillId="0" borderId="46" xfId="0" applyFont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vertical="top" wrapText="1"/>
    </xf>
    <xf numFmtId="0" fontId="5" fillId="2" borderId="28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vertical="center" wrapText="1"/>
    </xf>
    <xf numFmtId="1" fontId="4" fillId="2" borderId="47" xfId="0" applyNumberFormat="1" applyFont="1" applyFill="1" applyBorder="1" applyAlignment="1">
      <alignment vertical="top" wrapText="1"/>
    </xf>
    <xf numFmtId="0" fontId="4" fillId="2" borderId="24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left" vertical="top" wrapText="1"/>
    </xf>
    <xf numFmtId="1" fontId="20" fillId="2" borderId="27" xfId="0" applyNumberFormat="1" applyFont="1" applyFill="1" applyBorder="1" applyAlignment="1">
      <alignment vertical="top"/>
    </xf>
    <xf numFmtId="0" fontId="5" fillId="2" borderId="46" xfId="0" applyFont="1" applyFill="1" applyBorder="1" applyAlignment="1">
      <alignment horizontal="left" vertical="top" wrapText="1"/>
    </xf>
    <xf numFmtId="1" fontId="4" fillId="2" borderId="27" xfId="0" applyNumberFormat="1" applyFont="1" applyFill="1" applyBorder="1" applyAlignment="1">
      <alignment horizontal="right" vertical="top"/>
    </xf>
    <xf numFmtId="1" fontId="4" fillId="0" borderId="27" xfId="0" applyNumberFormat="1" applyFont="1" applyBorder="1" applyAlignment="1">
      <alignment vertical="top"/>
    </xf>
    <xf numFmtId="2" fontId="4" fillId="2" borderId="38" xfId="0" applyNumberFormat="1" applyFont="1" applyFill="1" applyBorder="1" applyAlignment="1">
      <alignment vertical="top" wrapText="1"/>
    </xf>
    <xf numFmtId="1" fontId="5" fillId="2" borderId="53" xfId="0" applyNumberFormat="1" applyFont="1" applyFill="1" applyBorder="1" applyAlignment="1">
      <alignment vertical="center"/>
    </xf>
    <xf numFmtId="49" fontId="5" fillId="2" borderId="54" xfId="0" applyNumberFormat="1" applyFont="1" applyFill="1" applyBorder="1" applyAlignment="1">
      <alignment horizontal="left" vertical="center" wrapText="1"/>
    </xf>
    <xf numFmtId="49" fontId="5" fillId="2" borderId="28" xfId="0" applyNumberFormat="1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vertical="top" wrapText="1"/>
    </xf>
    <xf numFmtId="1" fontId="10" fillId="2" borderId="27" xfId="0" applyNumberFormat="1" applyFont="1" applyFill="1" applyBorder="1" applyAlignment="1">
      <alignment vertical="top" wrapText="1"/>
    </xf>
    <xf numFmtId="2" fontId="10" fillId="2" borderId="0" xfId="0" applyNumberFormat="1" applyFont="1" applyFill="1" applyAlignment="1">
      <alignment vertical="top"/>
    </xf>
    <xf numFmtId="49" fontId="4" fillId="2" borderId="28" xfId="0" applyNumberFormat="1" applyFont="1" applyFill="1" applyBorder="1" applyAlignment="1">
      <alignment horizontal="left" vertical="top" wrapText="1"/>
    </xf>
    <xf numFmtId="2" fontId="13" fillId="2" borderId="0" xfId="0" applyNumberFormat="1" applyFont="1" applyFill="1" applyAlignment="1">
      <alignment vertical="top"/>
    </xf>
    <xf numFmtId="1" fontId="7" fillId="2" borderId="24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left" vertical="top" wrapText="1"/>
    </xf>
    <xf numFmtId="1" fontId="4" fillId="2" borderId="8" xfId="0" applyNumberFormat="1" applyFont="1" applyFill="1" applyBorder="1" applyAlignment="1">
      <alignment vertical="top" wrapText="1"/>
    </xf>
    <xf numFmtId="0" fontId="5" fillId="2" borderId="9" xfId="0" applyFont="1" applyFill="1" applyBorder="1" applyAlignment="1">
      <alignment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1" fontId="4" fillId="2" borderId="27" xfId="0" applyNumberFormat="1" applyFont="1" applyFill="1" applyBorder="1" applyAlignment="1">
      <alignment horizontal="right" vertical="top" wrapText="1"/>
    </xf>
    <xf numFmtId="1" fontId="4" fillId="2" borderId="23" xfId="0" applyNumberFormat="1" applyFont="1" applyFill="1" applyBorder="1" applyAlignment="1">
      <alignment vertical="top" wrapText="1"/>
    </xf>
    <xf numFmtId="49" fontId="4" fillId="2" borderId="28" xfId="0" applyNumberFormat="1" applyFont="1" applyFill="1" applyBorder="1" applyAlignment="1">
      <alignment vertical="top" wrapText="1"/>
    </xf>
    <xf numFmtId="2" fontId="4" fillId="2" borderId="28" xfId="0" applyNumberFormat="1" applyFont="1" applyFill="1" applyBorder="1" applyAlignment="1">
      <alignment vertical="top" wrapText="1"/>
    </xf>
    <xf numFmtId="0" fontId="4" fillId="3" borderId="23" xfId="0" applyFont="1" applyFill="1" applyBorder="1" applyAlignment="1">
      <alignment horizontal="left" vertical="top" wrapText="1"/>
    </xf>
    <xf numFmtId="1" fontId="5" fillId="2" borderId="2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top" wrapText="1"/>
    </xf>
    <xf numFmtId="4" fontId="4" fillId="2" borderId="9" xfId="0" applyNumberFormat="1" applyFont="1" applyFill="1" applyBorder="1" applyAlignment="1">
      <alignment vertical="top" wrapText="1"/>
    </xf>
    <xf numFmtId="1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2" fontId="4" fillId="2" borderId="9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" fontId="5" fillId="2" borderId="32" xfId="0" applyNumberFormat="1" applyFont="1" applyFill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center" wrapText="1"/>
    </xf>
    <xf numFmtId="2" fontId="5" fillId="2" borderId="33" xfId="0" applyNumberFormat="1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 vertical="top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left" vertical="top" wrapText="1"/>
    </xf>
    <xf numFmtId="1" fontId="15" fillId="0" borderId="9" xfId="0" applyNumberFormat="1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vertical="top"/>
    </xf>
    <xf numFmtId="1" fontId="4" fillId="0" borderId="9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right" vertical="top"/>
    </xf>
    <xf numFmtId="1" fontId="5" fillId="2" borderId="9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vertical="top" wrapText="1"/>
    </xf>
    <xf numFmtId="1" fontId="7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top" wrapText="1"/>
    </xf>
    <xf numFmtId="2" fontId="4" fillId="2" borderId="14" xfId="0" applyNumberFormat="1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right" vertical="top" wrapText="1"/>
    </xf>
    <xf numFmtId="0" fontId="5" fillId="0" borderId="0" xfId="0" applyFont="1" applyAlignment="1">
      <alignment vertical="center" wrapText="1"/>
    </xf>
    <xf numFmtId="1" fontId="5" fillId="0" borderId="53" xfId="0" applyNumberFormat="1" applyFont="1" applyBorder="1" applyAlignment="1">
      <alignment vertical="center" wrapText="1"/>
    </xf>
    <xf numFmtId="2" fontId="5" fillId="0" borderId="54" xfId="0" applyNumberFormat="1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left" vertical="top" wrapText="1"/>
    </xf>
    <xf numFmtId="1" fontId="5" fillId="0" borderId="20" xfId="0" applyNumberFormat="1" applyFont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2" fontId="5" fillId="0" borderId="21" xfId="0" applyNumberFormat="1" applyFont="1" applyBorder="1" applyAlignment="1">
      <alignment vertical="top" wrapText="1"/>
    </xf>
    <xf numFmtId="2" fontId="4" fillId="0" borderId="22" xfId="0" applyNumberFormat="1" applyFont="1" applyBorder="1" applyAlignment="1">
      <alignment horizontal="left" vertical="top" wrapText="1"/>
    </xf>
    <xf numFmtId="2" fontId="4" fillId="2" borderId="0" xfId="0" applyNumberFormat="1" applyFont="1" applyFill="1" applyAlignment="1">
      <alignment horizontal="right" vertical="top" wrapText="1"/>
    </xf>
    <xf numFmtId="2" fontId="4" fillId="0" borderId="0" xfId="0" applyNumberFormat="1" applyFont="1" applyAlignment="1">
      <alignment horizontal="right" vertical="top" wrapText="1"/>
    </xf>
    <xf numFmtId="2" fontId="4" fillId="0" borderId="56" xfId="0" applyNumberFormat="1" applyFont="1" applyBorder="1" applyAlignment="1">
      <alignment vertical="top" wrapText="1"/>
    </xf>
    <xf numFmtId="2" fontId="4" fillId="0" borderId="57" xfId="0" applyNumberFormat="1" applyFont="1" applyBorder="1" applyAlignment="1">
      <alignment vertical="top" wrapText="1"/>
    </xf>
    <xf numFmtId="2" fontId="4" fillId="0" borderId="58" xfId="0" applyNumberFormat="1" applyFont="1" applyBorder="1" applyAlignment="1">
      <alignment vertical="top" wrapText="1"/>
    </xf>
    <xf numFmtId="2" fontId="20" fillId="2" borderId="0" xfId="0" applyNumberFormat="1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1" fontId="20" fillId="2" borderId="5" xfId="0" applyNumberFormat="1" applyFont="1" applyFill="1" applyBorder="1" applyAlignment="1">
      <alignment vertical="top"/>
    </xf>
    <xf numFmtId="0" fontId="23" fillId="0" borderId="0" xfId="0" applyFont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60" xfId="0" applyFont="1" applyBorder="1" applyAlignment="1">
      <alignment vertical="top" wrapText="1"/>
    </xf>
    <xf numFmtId="0" fontId="5" fillId="0" borderId="60" xfId="0" applyFont="1" applyBorder="1" applyAlignment="1">
      <alignment vertical="top"/>
    </xf>
    <xf numFmtId="0" fontId="5" fillId="0" borderId="60" xfId="0" applyFont="1" applyBorder="1" applyAlignment="1">
      <alignment horizontal="center" vertical="top" wrapText="1"/>
    </xf>
    <xf numFmtId="2" fontId="4" fillId="0" borderId="60" xfId="0" applyNumberFormat="1" applyFont="1" applyBorder="1" applyAlignment="1">
      <alignment vertical="top" wrapText="1"/>
    </xf>
    <xf numFmtId="0" fontId="4" fillId="2" borderId="21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1" fontId="20" fillId="2" borderId="25" xfId="0" applyNumberFormat="1" applyFont="1" applyFill="1" applyBorder="1" applyAlignment="1">
      <alignment vertical="top"/>
    </xf>
    <xf numFmtId="0" fontId="5" fillId="0" borderId="26" xfId="0" applyFont="1" applyBorder="1" applyAlignment="1">
      <alignment vertical="center"/>
    </xf>
    <xf numFmtId="0" fontId="5" fillId="0" borderId="61" xfId="0" applyFont="1" applyBorder="1" applyAlignment="1">
      <alignment vertical="top" wrapText="1"/>
    </xf>
    <xf numFmtId="0" fontId="5" fillId="0" borderId="34" xfId="0" applyFont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top" wrapText="1"/>
    </xf>
    <xf numFmtId="2" fontId="4" fillId="2" borderId="34" xfId="0" applyNumberFormat="1" applyFont="1" applyFill="1" applyBorder="1" applyAlignment="1">
      <alignment horizontal="right" vertical="top" wrapText="1"/>
    </xf>
    <xf numFmtId="2" fontId="4" fillId="2" borderId="34" xfId="0" applyNumberFormat="1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left" vertical="top" wrapText="1"/>
    </xf>
    <xf numFmtId="1" fontId="4" fillId="0" borderId="27" xfId="0" applyNumberFormat="1" applyFont="1" applyBorder="1" applyAlignment="1">
      <alignment horizontal="right" vertical="top"/>
    </xf>
    <xf numFmtId="0" fontId="4" fillId="2" borderId="46" xfId="0" applyFont="1" applyFill="1" applyBorder="1" applyAlignment="1">
      <alignment horizontal="left" vertical="top" wrapText="1"/>
    </xf>
    <xf numFmtId="2" fontId="5" fillId="0" borderId="28" xfId="0" applyNumberFormat="1" applyFont="1" applyBorder="1" applyAlignment="1">
      <alignment horizontal="left" vertical="top" wrapText="1"/>
    </xf>
    <xf numFmtId="165" fontId="5" fillId="0" borderId="28" xfId="0" applyNumberFormat="1" applyFont="1" applyBorder="1" applyAlignment="1">
      <alignment vertical="top" wrapText="1"/>
    </xf>
    <xf numFmtId="1" fontId="13" fillId="0" borderId="27" xfId="0" applyNumberFormat="1" applyFont="1" applyBorder="1" applyAlignment="1">
      <alignment horizontal="right" vertical="top"/>
    </xf>
    <xf numFmtId="1" fontId="4" fillId="2" borderId="27" xfId="0" applyNumberFormat="1" applyFont="1" applyFill="1" applyBorder="1" applyAlignment="1">
      <alignment vertical="top"/>
    </xf>
    <xf numFmtId="1" fontId="4" fillId="0" borderId="44" xfId="0" applyNumberFormat="1" applyFont="1" applyBorder="1" applyAlignment="1">
      <alignment vertical="top"/>
    </xf>
    <xf numFmtId="1" fontId="13" fillId="2" borderId="44" xfId="0" applyNumberFormat="1" applyFont="1" applyFill="1" applyBorder="1" applyAlignment="1">
      <alignment vertical="top"/>
    </xf>
    <xf numFmtId="165" fontId="4" fillId="2" borderId="28" xfId="0" applyNumberFormat="1" applyFont="1" applyFill="1" applyBorder="1" applyAlignment="1">
      <alignment vertical="top" wrapText="1"/>
    </xf>
    <xf numFmtId="1" fontId="4" fillId="2" borderId="44" xfId="0" applyNumberFormat="1" applyFont="1" applyFill="1" applyBorder="1" applyAlignment="1">
      <alignment vertical="top" wrapText="1"/>
    </xf>
    <xf numFmtId="1" fontId="20" fillId="0" borderId="47" xfId="0" applyNumberFormat="1" applyFont="1" applyBorder="1" applyAlignment="1">
      <alignment vertical="top"/>
    </xf>
    <xf numFmtId="0" fontId="5" fillId="0" borderId="62" xfId="0" applyFont="1" applyBorder="1" applyAlignment="1">
      <alignment horizontal="left" vertical="top" wrapText="1"/>
    </xf>
    <xf numFmtId="0" fontId="3" fillId="0" borderId="0" xfId="0" applyFont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4" fillId="4" borderId="9" xfId="0" applyFont="1" applyFill="1" applyBorder="1" applyAlignment="1">
      <alignment vertical="top" wrapText="1"/>
    </xf>
    <xf numFmtId="2" fontId="24" fillId="2" borderId="0" xfId="0" applyNumberFormat="1" applyFont="1" applyFill="1" applyAlignment="1">
      <alignment vertical="top"/>
    </xf>
    <xf numFmtId="0" fontId="24" fillId="0" borderId="0" xfId="0" applyFont="1" applyAlignment="1">
      <alignment vertical="top" wrapText="1"/>
    </xf>
    <xf numFmtId="0" fontId="10" fillId="2" borderId="9" xfId="0" applyFont="1" applyFill="1" applyBorder="1" applyAlignment="1">
      <alignment horizontal="left" vertical="top" wrapText="1"/>
    </xf>
    <xf numFmtId="2" fontId="0" fillId="2" borderId="0" xfId="0" applyNumberFormat="1" applyFill="1" applyAlignment="1">
      <alignment vertical="top"/>
    </xf>
    <xf numFmtId="0" fontId="0" fillId="0" borderId="0" xfId="0" applyAlignment="1">
      <alignment vertical="top" wrapText="1"/>
    </xf>
    <xf numFmtId="0" fontId="24" fillId="8" borderId="9" xfId="0" applyFont="1" applyFill="1" applyBorder="1" applyAlignment="1">
      <alignment horizontal="left" vertical="top" wrapText="1"/>
    </xf>
    <xf numFmtId="0" fontId="24" fillId="8" borderId="9" xfId="0" applyFont="1" applyFill="1" applyBorder="1" applyAlignment="1">
      <alignment horizontal="center" vertical="top" wrapText="1"/>
    </xf>
    <xf numFmtId="2" fontId="24" fillId="8" borderId="9" xfId="0" applyNumberFormat="1" applyFont="1" applyFill="1" applyBorder="1" applyAlignment="1">
      <alignment vertical="top" wrapText="1"/>
    </xf>
    <xf numFmtId="1" fontId="21" fillId="8" borderId="8" xfId="0" applyNumberFormat="1" applyFont="1" applyFill="1" applyBorder="1" applyAlignment="1">
      <alignment vertical="top"/>
    </xf>
    <xf numFmtId="1" fontId="4" fillId="0" borderId="44" xfId="0" applyNumberFormat="1" applyFont="1" applyBorder="1" applyAlignment="1">
      <alignment vertical="top" wrapText="1"/>
    </xf>
    <xf numFmtId="1" fontId="11" fillId="0" borderId="38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vertical="top" wrapText="1"/>
    </xf>
    <xf numFmtId="1" fontId="4" fillId="0" borderId="38" xfId="0" applyNumberFormat="1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1" fontId="13" fillId="0" borderId="47" xfId="0" applyNumberFormat="1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1" fontId="4" fillId="0" borderId="24" xfId="0" applyNumberFormat="1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2" fontId="4" fillId="0" borderId="24" xfId="0" applyNumberFormat="1" applyFont="1" applyBorder="1" applyAlignment="1">
      <alignment vertical="top" wrapText="1"/>
    </xf>
    <xf numFmtId="0" fontId="26" fillId="2" borderId="0" xfId="0" applyFont="1" applyFill="1" applyAlignment="1">
      <alignment vertical="top" wrapText="1"/>
    </xf>
    <xf numFmtId="0" fontId="4" fillId="2" borderId="38" xfId="0" applyFont="1" applyFill="1" applyBorder="1" applyAlignment="1">
      <alignment vertical="top" wrapText="1"/>
    </xf>
    <xf numFmtId="1" fontId="5" fillId="2" borderId="20" xfId="0" applyNumberFormat="1" applyFont="1" applyFill="1" applyBorder="1" applyAlignment="1">
      <alignment vertical="top" wrapText="1"/>
    </xf>
    <xf numFmtId="0" fontId="5" fillId="2" borderId="21" xfId="0" applyFont="1" applyFill="1" applyBorder="1" applyAlignment="1">
      <alignment vertical="top"/>
    </xf>
    <xf numFmtId="0" fontId="4" fillId="2" borderId="21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 wrapText="1"/>
    </xf>
    <xf numFmtId="0" fontId="5" fillId="2" borderId="61" xfId="0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right" vertical="top" wrapText="1"/>
    </xf>
    <xf numFmtId="9" fontId="4" fillId="0" borderId="0" xfId="0" applyNumberFormat="1" applyFont="1" applyAlignment="1">
      <alignment vertical="top"/>
    </xf>
    <xf numFmtId="0" fontId="5" fillId="2" borderId="14" xfId="0" applyFont="1" applyFill="1" applyBorder="1" applyAlignment="1">
      <alignment vertical="center" wrapText="1"/>
    </xf>
    <xf numFmtId="2" fontId="4" fillId="2" borderId="14" xfId="0" applyNumberFormat="1" applyFont="1" applyFill="1" applyBorder="1" applyAlignment="1">
      <alignment horizontal="right" vertical="top" wrapText="1"/>
    </xf>
    <xf numFmtId="2" fontId="4" fillId="2" borderId="45" xfId="0" applyNumberFormat="1" applyFont="1" applyFill="1" applyBorder="1" applyAlignment="1">
      <alignment vertical="top" wrapText="1"/>
    </xf>
    <xf numFmtId="2" fontId="26" fillId="2" borderId="0" xfId="0" applyNumberFormat="1" applyFont="1" applyFill="1" applyAlignment="1">
      <alignment vertical="top"/>
    </xf>
    <xf numFmtId="2" fontId="4" fillId="0" borderId="36" xfId="0" applyNumberFormat="1" applyFont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9" borderId="23" xfId="0" applyFont="1" applyFill="1" applyBorder="1" applyAlignment="1">
      <alignment horizontal="left" vertical="top" wrapText="1"/>
    </xf>
    <xf numFmtId="2" fontId="4" fillId="9" borderId="0" xfId="0" applyNumberFormat="1" applyFont="1" applyFill="1" applyAlignment="1">
      <alignment vertical="top"/>
    </xf>
    <xf numFmtId="0" fontId="4" fillId="9" borderId="0" xfId="0" applyFont="1" applyFill="1" applyAlignment="1">
      <alignment vertical="top" wrapText="1"/>
    </xf>
    <xf numFmtId="0" fontId="4" fillId="2" borderId="9" xfId="0" quotePrefix="1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1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10" fillId="2" borderId="9" xfId="0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2" fontId="4" fillId="3" borderId="9" xfId="0" applyNumberFormat="1" applyFont="1" applyFill="1" applyBorder="1" applyAlignment="1">
      <alignment vertical="top" wrapText="1"/>
    </xf>
    <xf numFmtId="2" fontId="4" fillId="2" borderId="10" xfId="0" applyNumberFormat="1" applyFont="1" applyFill="1" applyBorder="1" applyAlignment="1">
      <alignment horizontal="left" vertical="top" wrapText="1"/>
    </xf>
    <xf numFmtId="1" fontId="7" fillId="2" borderId="38" xfId="0" applyNumberFormat="1" applyFont="1" applyFill="1" applyBorder="1" applyAlignment="1">
      <alignment horizontal="center" vertical="center" wrapText="1"/>
    </xf>
    <xf numFmtId="49" fontId="5" fillId="2" borderId="63" xfId="0" applyNumberFormat="1" applyFont="1" applyFill="1" applyBorder="1" applyAlignment="1">
      <alignment horizontal="left" vertical="top" wrapText="1"/>
    </xf>
    <xf numFmtId="0" fontId="0" fillId="10" borderId="0" xfId="0" applyFill="1"/>
    <xf numFmtId="0" fontId="21" fillId="8" borderId="9" xfId="0" applyFont="1" applyFill="1" applyBorder="1" applyAlignment="1">
      <alignment horizontal="left" vertical="top" wrapText="1"/>
    </xf>
    <xf numFmtId="0" fontId="21" fillId="8" borderId="9" xfId="0" applyFont="1" applyFill="1" applyBorder="1" applyAlignment="1">
      <alignment horizontal="center" vertical="top" wrapText="1"/>
    </xf>
    <xf numFmtId="49" fontId="21" fillId="8" borderId="9" xfId="0" applyNumberFormat="1" applyFont="1" applyFill="1" applyBorder="1" applyAlignment="1">
      <alignment horizontal="left" vertical="top" wrapText="1"/>
    </xf>
    <xf numFmtId="2" fontId="21" fillId="8" borderId="9" xfId="0" applyNumberFormat="1" applyFont="1" applyFill="1" applyBorder="1" applyAlignment="1">
      <alignment vertical="top" wrapText="1"/>
    </xf>
    <xf numFmtId="2" fontId="0" fillId="8" borderId="9" xfId="0" applyNumberFormat="1" applyFill="1" applyBorder="1" applyAlignment="1">
      <alignment horizontal="left" vertical="top" wrapText="1"/>
    </xf>
    <xf numFmtId="0" fontId="4" fillId="0" borderId="9" xfId="0" applyFont="1" applyBorder="1" applyAlignment="1">
      <alignment wrapText="1"/>
    </xf>
    <xf numFmtId="49" fontId="21" fillId="8" borderId="10" xfId="0" applyNumberFormat="1" applyFont="1" applyFill="1" applyBorder="1" applyAlignment="1">
      <alignment horizontal="right" vertical="top" wrapText="1"/>
    </xf>
    <xf numFmtId="0" fontId="5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2" fontId="4" fillId="0" borderId="30" xfId="0" applyNumberFormat="1" applyFont="1" applyBorder="1" applyAlignment="1">
      <alignment vertical="top" wrapText="1"/>
    </xf>
    <xf numFmtId="0" fontId="5" fillId="0" borderId="31" xfId="0" applyFont="1" applyBorder="1" applyAlignment="1">
      <alignment horizontal="left" vertical="top" wrapText="1"/>
    </xf>
    <xf numFmtId="1" fontId="4" fillId="0" borderId="29" xfId="0" applyNumberFormat="1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2" fontId="4" fillId="0" borderId="10" xfId="0" applyNumberFormat="1" applyFont="1" applyBorder="1" applyAlignment="1">
      <alignment horizontal="left" vertical="top" wrapText="1"/>
    </xf>
    <xf numFmtId="1" fontId="9" fillId="2" borderId="27" xfId="0" applyNumberFormat="1" applyFont="1" applyFill="1" applyBorder="1" applyAlignment="1">
      <alignment vertical="top" wrapText="1"/>
    </xf>
    <xf numFmtId="2" fontId="9" fillId="2" borderId="0" xfId="0" applyNumberFormat="1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2" fontId="4" fillId="0" borderId="9" xfId="0" applyNumberFormat="1" applyFont="1" applyBorder="1" applyAlignment="1">
      <alignment horizontal="right" vertical="top" wrapText="1"/>
    </xf>
    <xf numFmtId="0" fontId="26" fillId="0" borderId="0" xfId="0" applyFont="1" applyAlignment="1">
      <alignment vertical="top" wrapText="1"/>
    </xf>
    <xf numFmtId="2" fontId="26" fillId="2" borderId="9" xfId="0" applyNumberFormat="1" applyFont="1" applyFill="1" applyBorder="1" applyAlignment="1">
      <alignment vertical="top" wrapText="1"/>
    </xf>
    <xf numFmtId="0" fontId="26" fillId="2" borderId="9" xfId="0" applyFont="1" applyFill="1" applyBorder="1" applyAlignment="1">
      <alignment horizontal="left" vertical="top" wrapText="1"/>
    </xf>
    <xf numFmtId="0" fontId="26" fillId="2" borderId="10" xfId="0" applyFont="1" applyFill="1" applyBorder="1" applyAlignment="1">
      <alignment horizontal="left" vertical="top" wrapText="1"/>
    </xf>
    <xf numFmtId="49" fontId="24" fillId="8" borderId="9" xfId="0" applyNumberFormat="1" applyFont="1" applyFill="1" applyBorder="1" applyAlignment="1">
      <alignment horizontal="left" vertical="top" wrapText="1"/>
    </xf>
    <xf numFmtId="49" fontId="25" fillId="8" borderId="10" xfId="0" applyNumberFormat="1" applyFont="1" applyFill="1" applyBorder="1" applyAlignment="1">
      <alignment horizontal="right" vertical="top" wrapText="1"/>
    </xf>
    <xf numFmtId="0" fontId="26" fillId="0" borderId="0" xfId="0" applyFont="1" applyAlignment="1">
      <alignment vertical="top"/>
    </xf>
    <xf numFmtId="2" fontId="10" fillId="2" borderId="0" xfId="0" applyNumberFormat="1" applyFont="1" applyFill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left" vertical="top" wrapText="1"/>
    </xf>
    <xf numFmtId="0" fontId="10" fillId="2" borderId="28" xfId="0" applyFont="1" applyFill="1" applyBorder="1" applyAlignment="1">
      <alignment horizontal="left" vertical="top" wrapText="1"/>
    </xf>
    <xf numFmtId="2" fontId="10" fillId="0" borderId="23" xfId="0" applyNumberFormat="1" applyFont="1" applyBorder="1" applyAlignment="1">
      <alignment vertical="top"/>
    </xf>
    <xf numFmtId="1" fontId="10" fillId="0" borderId="23" xfId="0" applyNumberFormat="1" applyFont="1" applyBorder="1" applyAlignment="1">
      <alignment horizontal="left" vertical="top" wrapText="1"/>
    </xf>
    <xf numFmtId="1" fontId="10" fillId="0" borderId="27" xfId="0" applyNumberFormat="1" applyFont="1" applyBorder="1" applyAlignment="1">
      <alignment horizontal="right" vertical="top"/>
    </xf>
    <xf numFmtId="1" fontId="10" fillId="0" borderId="23" xfId="0" applyNumberFormat="1" applyFont="1" applyBorder="1" applyAlignment="1">
      <alignment vertical="top"/>
    </xf>
    <xf numFmtId="165" fontId="10" fillId="0" borderId="28" xfId="0" applyNumberFormat="1" applyFont="1" applyBorder="1" applyAlignment="1">
      <alignment vertical="top" wrapText="1"/>
    </xf>
    <xf numFmtId="1" fontId="10" fillId="2" borderId="8" xfId="0" applyNumberFormat="1" applyFont="1" applyFill="1" applyBorder="1" applyAlignment="1">
      <alignment vertical="top" wrapText="1"/>
    </xf>
    <xf numFmtId="2" fontId="10" fillId="2" borderId="9" xfId="0" applyNumberFormat="1" applyFont="1" applyFill="1" applyBorder="1" applyAlignment="1">
      <alignment horizontal="left" vertical="top" wrapText="1"/>
    </xf>
    <xf numFmtId="2" fontId="4" fillId="7" borderId="9" xfId="0" applyNumberFormat="1" applyFont="1" applyFill="1" applyBorder="1" applyAlignment="1">
      <alignment horizontal="left" vertical="top" wrapText="1"/>
    </xf>
    <xf numFmtId="1" fontId="4" fillId="2" borderId="14" xfId="0" applyNumberFormat="1" applyFont="1" applyFill="1" applyBorder="1" applyAlignment="1">
      <alignment horizontal="left" vertical="top" wrapText="1"/>
    </xf>
    <xf numFmtId="1" fontId="5" fillId="0" borderId="9" xfId="0" applyNumberFormat="1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vertical="top" wrapText="1"/>
    </xf>
    <xf numFmtId="9" fontId="4" fillId="0" borderId="10" xfId="0" applyNumberFormat="1" applyFont="1" applyBorder="1" applyAlignment="1">
      <alignment vertical="top" wrapText="1"/>
    </xf>
    <xf numFmtId="1" fontId="4" fillId="0" borderId="5" xfId="0" applyNumberFormat="1" applyFont="1" applyBorder="1" applyAlignment="1">
      <alignment vertical="top" wrapText="1"/>
    </xf>
    <xf numFmtId="1" fontId="11" fillId="0" borderId="6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2" fontId="4" fillId="9" borderId="9" xfId="0" applyNumberFormat="1" applyFont="1" applyFill="1" applyBorder="1" applyAlignment="1">
      <alignment horizontal="left" vertical="top" wrapText="1"/>
    </xf>
    <xf numFmtId="2" fontId="4" fillId="3" borderId="9" xfId="0" applyNumberFormat="1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1" fontId="4" fillId="2" borderId="39" xfId="0" applyNumberFormat="1" applyFont="1" applyFill="1" applyBorder="1" applyAlignment="1">
      <alignment vertical="top" wrapText="1"/>
    </xf>
    <xf numFmtId="49" fontId="25" fillId="8" borderId="10" xfId="0" applyNumberFormat="1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top" wrapText="1"/>
    </xf>
    <xf numFmtId="1" fontId="4" fillId="2" borderId="49" xfId="0" applyNumberFormat="1" applyFont="1" applyFill="1" applyBorder="1" applyAlignment="1">
      <alignment vertical="top" wrapText="1"/>
    </xf>
    <xf numFmtId="0" fontId="4" fillId="0" borderId="39" xfId="0" applyFont="1" applyBorder="1" applyAlignment="1">
      <alignment vertical="top" wrapText="1"/>
    </xf>
    <xf numFmtId="1" fontId="7" fillId="0" borderId="24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5" fillId="0" borderId="9" xfId="0" applyFont="1" applyBorder="1" applyAlignment="1">
      <alignment vertical="top"/>
    </xf>
    <xf numFmtId="165" fontId="4" fillId="0" borderId="28" xfId="0" applyNumberFormat="1" applyFont="1" applyBorder="1" applyAlignment="1">
      <alignment vertical="top" wrapText="1"/>
    </xf>
    <xf numFmtId="0" fontId="5" fillId="2" borderId="33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1" fontId="4" fillId="2" borderId="8" xfId="0" applyNumberFormat="1" applyFont="1" applyFill="1" applyBorder="1" applyAlignment="1">
      <alignment vertical="top"/>
    </xf>
    <xf numFmtId="1" fontId="26" fillId="2" borderId="8" xfId="0" applyNumberFormat="1" applyFont="1" applyFill="1" applyBorder="1" applyAlignment="1">
      <alignment vertical="top" wrapText="1"/>
    </xf>
    <xf numFmtId="1" fontId="7" fillId="0" borderId="14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vertical="top"/>
    </xf>
    <xf numFmtId="2" fontId="4" fillId="2" borderId="10" xfId="0" applyNumberFormat="1" applyFont="1" applyFill="1" applyBorder="1" applyAlignment="1">
      <alignment vertical="top"/>
    </xf>
    <xf numFmtId="1" fontId="20" fillId="2" borderId="13" xfId="0" applyNumberFormat="1" applyFont="1" applyFill="1" applyBorder="1" applyAlignment="1">
      <alignment vertical="top"/>
    </xf>
    <xf numFmtId="0" fontId="4" fillId="0" borderId="14" xfId="0" applyFont="1" applyBorder="1" applyAlignment="1">
      <alignment vertical="top" wrapText="1"/>
    </xf>
    <xf numFmtId="49" fontId="4" fillId="2" borderId="15" xfId="0" applyNumberFormat="1" applyFont="1" applyFill="1" applyBorder="1" applyAlignment="1">
      <alignment horizontal="left" vertical="top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top" wrapText="1"/>
    </xf>
    <xf numFmtId="0" fontId="4" fillId="0" borderId="9" xfId="0" applyFont="1" applyBorder="1"/>
    <xf numFmtId="1" fontId="5" fillId="2" borderId="32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 wrapText="1"/>
    </xf>
    <xf numFmtId="1" fontId="4" fillId="2" borderId="5" xfId="0" applyNumberFormat="1" applyFont="1" applyFill="1" applyBorder="1" applyAlignment="1">
      <alignment vertical="top" wrapText="1"/>
    </xf>
    <xf numFmtId="1" fontId="4" fillId="2" borderId="6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left" vertical="top" wrapText="1"/>
    </xf>
    <xf numFmtId="2" fontId="5" fillId="2" borderId="10" xfId="0" applyNumberFormat="1" applyFont="1" applyFill="1" applyBorder="1" applyAlignment="1">
      <alignment horizontal="left" vertical="top" wrapText="1"/>
    </xf>
    <xf numFmtId="1" fontId="13" fillId="2" borderId="8" xfId="0" applyNumberFormat="1" applyFont="1" applyFill="1" applyBorder="1" applyAlignment="1">
      <alignment vertical="top" wrapText="1"/>
    </xf>
    <xf numFmtId="2" fontId="5" fillId="4" borderId="10" xfId="0" applyNumberFormat="1" applyFont="1" applyFill="1" applyBorder="1" applyAlignment="1">
      <alignment horizontal="left" vertical="top" wrapText="1"/>
    </xf>
    <xf numFmtId="2" fontId="5" fillId="3" borderId="10" xfId="0" applyNumberFormat="1" applyFont="1" applyFill="1" applyBorder="1" applyAlignment="1">
      <alignment horizontal="left" vertical="top" wrapText="1"/>
    </xf>
    <xf numFmtId="0" fontId="4" fillId="0" borderId="9" xfId="0" applyFont="1" applyBorder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center" vertical="top"/>
    </xf>
    <xf numFmtId="1" fontId="20" fillId="2" borderId="66" xfId="0" applyNumberFormat="1" applyFont="1" applyFill="1" applyBorder="1" applyAlignment="1">
      <alignment vertical="top"/>
    </xf>
    <xf numFmtId="49" fontId="5" fillId="2" borderId="67" xfId="0" applyNumberFormat="1" applyFont="1" applyFill="1" applyBorder="1" applyAlignment="1">
      <alignment horizontal="left" vertical="top" wrapText="1"/>
    </xf>
    <xf numFmtId="2" fontId="5" fillId="2" borderId="15" xfId="0" applyNumberFormat="1" applyFont="1" applyFill="1" applyBorder="1" applyAlignment="1">
      <alignment horizontal="left" vertical="top" wrapText="1"/>
    </xf>
    <xf numFmtId="2" fontId="4" fillId="2" borderId="17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1" fontId="4" fillId="2" borderId="64" xfId="0" applyNumberFormat="1" applyFont="1" applyFill="1" applyBorder="1" applyAlignment="1">
      <alignment vertical="top" wrapText="1"/>
    </xf>
    <xf numFmtId="1" fontId="11" fillId="2" borderId="12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left" vertical="top" wrapText="1"/>
    </xf>
    <xf numFmtId="2" fontId="4" fillId="2" borderId="12" xfId="0" applyNumberFormat="1" applyFont="1" applyFill="1" applyBorder="1" applyAlignment="1">
      <alignment horizontal="left" vertical="top" wrapText="1"/>
    </xf>
    <xf numFmtId="2" fontId="4" fillId="2" borderId="65" xfId="0" applyNumberFormat="1" applyFont="1" applyFill="1" applyBorder="1" applyAlignment="1">
      <alignment horizontal="left" vertical="top" wrapText="1"/>
    </xf>
    <xf numFmtId="1" fontId="5" fillId="2" borderId="41" xfId="0" applyNumberFormat="1" applyFont="1" applyFill="1" applyBorder="1" applyAlignment="1">
      <alignment vertical="top" wrapText="1"/>
    </xf>
    <xf numFmtId="0" fontId="5" fillId="2" borderId="42" xfId="0" applyFont="1" applyFill="1" applyBorder="1" applyAlignment="1">
      <alignment vertical="top"/>
    </xf>
    <xf numFmtId="0" fontId="4" fillId="2" borderId="42" xfId="0" applyFont="1" applyFill="1" applyBorder="1" applyAlignment="1">
      <alignment vertical="top"/>
    </xf>
    <xf numFmtId="0" fontId="4" fillId="2" borderId="42" xfId="0" applyFont="1" applyFill="1" applyBorder="1" applyAlignment="1">
      <alignment horizontal="left" vertical="top"/>
    </xf>
    <xf numFmtId="2" fontId="5" fillId="2" borderId="42" xfId="0" applyNumberFormat="1" applyFont="1" applyFill="1" applyBorder="1" applyAlignment="1">
      <alignment vertical="top" wrapText="1"/>
    </xf>
    <xf numFmtId="0" fontId="4" fillId="2" borderId="43" xfId="0" applyFont="1" applyFill="1" applyBorder="1" applyAlignment="1">
      <alignment horizontal="left" vertical="top"/>
    </xf>
    <xf numFmtId="2" fontId="5" fillId="2" borderId="42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left" vertical="top"/>
    </xf>
    <xf numFmtId="1" fontId="3" fillId="2" borderId="0" xfId="0" applyNumberFormat="1" applyFont="1" applyFill="1" applyAlignment="1">
      <alignment horizontal="center" vertical="top"/>
    </xf>
    <xf numFmtId="1" fontId="20" fillId="0" borderId="66" xfId="0" applyNumberFormat="1" applyFont="1" applyBorder="1" applyAlignment="1">
      <alignment vertical="top"/>
    </xf>
    <xf numFmtId="0" fontId="5" fillId="0" borderId="18" xfId="0" applyFont="1" applyBorder="1" applyAlignment="1">
      <alignment vertical="center"/>
    </xf>
    <xf numFmtId="0" fontId="5" fillId="0" borderId="67" xfId="0" applyFont="1" applyBorder="1" applyAlignment="1">
      <alignment horizontal="left" vertical="top" wrapText="1"/>
    </xf>
    <xf numFmtId="0" fontId="5" fillId="0" borderId="42" xfId="0" applyFont="1" applyBorder="1" applyAlignment="1">
      <alignment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40" xfId="0" applyFont="1" applyBorder="1" applyAlignment="1">
      <alignment horizontal="left"/>
    </xf>
    <xf numFmtId="2" fontId="5" fillId="2" borderId="33" xfId="0" applyNumberFormat="1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 wrapText="1"/>
    </xf>
    <xf numFmtId="1" fontId="11" fillId="9" borderId="9" xfId="0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left" vertical="top" wrapText="1"/>
    </xf>
    <xf numFmtId="2" fontId="4" fillId="9" borderId="9" xfId="0" applyNumberFormat="1" applyFont="1" applyFill="1" applyBorder="1" applyAlignment="1">
      <alignment vertical="top" wrapText="1"/>
    </xf>
    <xf numFmtId="1" fontId="27" fillId="2" borderId="9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left" vertical="top" wrapText="1"/>
    </xf>
    <xf numFmtId="1" fontId="4" fillId="9" borderId="8" xfId="0" applyNumberFormat="1" applyFont="1" applyFill="1" applyBorder="1" applyAlignment="1">
      <alignment vertical="top" wrapText="1"/>
    </xf>
    <xf numFmtId="49" fontId="4" fillId="3" borderId="10" xfId="0" applyNumberFormat="1" applyFont="1" applyFill="1" applyBorder="1" applyAlignment="1">
      <alignment horizontal="left" vertical="top" wrapText="1"/>
    </xf>
    <xf numFmtId="1" fontId="29" fillId="2" borderId="9" xfId="0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1" fontId="4" fillId="0" borderId="9" xfId="0" applyNumberFormat="1" applyFont="1" applyBorder="1" applyAlignment="1">
      <alignment vertical="top"/>
    </xf>
    <xf numFmtId="2" fontId="10" fillId="0" borderId="9" xfId="0" applyNumberFormat="1" applyFont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1" fontId="4" fillId="0" borderId="8" xfId="0" applyNumberFormat="1" applyFont="1" applyBorder="1" applyAlignment="1">
      <alignment horizontal="right" vertical="top"/>
    </xf>
    <xf numFmtId="0" fontId="4" fillId="2" borderId="14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horizontal="center" vertical="top" wrapText="1"/>
    </xf>
    <xf numFmtId="0" fontId="22" fillId="2" borderId="9" xfId="0" applyFont="1" applyFill="1" applyBorder="1" applyAlignment="1">
      <alignment vertical="top" wrapText="1"/>
    </xf>
    <xf numFmtId="0" fontId="20" fillId="2" borderId="9" xfId="0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6" xfId="0" applyFont="1" applyFill="1" applyBorder="1" applyAlignment="1">
      <alignment vertical="top" wrapText="1"/>
    </xf>
    <xf numFmtId="0" fontId="20" fillId="2" borderId="6" xfId="0" applyFont="1" applyFill="1" applyBorder="1" applyAlignment="1">
      <alignment horizontal="left" vertical="top" wrapText="1"/>
    </xf>
    <xf numFmtId="4" fontId="20" fillId="2" borderId="6" xfId="0" applyNumberFormat="1" applyFont="1" applyFill="1" applyBorder="1" applyAlignment="1">
      <alignment vertical="top" wrapText="1"/>
    </xf>
    <xf numFmtId="49" fontId="22" fillId="2" borderId="7" xfId="0" applyNumberFormat="1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49" fontId="22" fillId="2" borderId="10" xfId="0" applyNumberFormat="1" applyFont="1" applyFill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0" fontId="30" fillId="0" borderId="68" xfId="0" applyFont="1" applyBorder="1" applyAlignment="1">
      <alignment horizontal="left" vertical="center" wrapText="1"/>
    </xf>
    <xf numFmtId="0" fontId="30" fillId="0" borderId="69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45" xfId="0" applyFont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left" vertical="top" wrapText="1"/>
    </xf>
    <xf numFmtId="49" fontId="4" fillId="2" borderId="65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1" fontId="11" fillId="0" borderId="24" xfId="0" applyNumberFormat="1" applyFont="1" applyBorder="1" applyAlignment="1">
      <alignment horizontal="center" vertical="center" wrapText="1"/>
    </xf>
    <xf numFmtId="0" fontId="13" fillId="2" borderId="38" xfId="0" applyFont="1" applyFill="1" applyBorder="1" applyAlignment="1">
      <alignment vertical="center" wrapText="1"/>
    </xf>
    <xf numFmtId="1" fontId="13" fillId="2" borderId="44" xfId="0" applyNumberFormat="1" applyFont="1" applyFill="1" applyBorder="1" applyAlignment="1">
      <alignment vertical="top" wrapText="1"/>
    </xf>
    <xf numFmtId="2" fontId="4" fillId="2" borderId="38" xfId="0" applyNumberFormat="1" applyFont="1" applyFill="1" applyBorder="1" applyAlignment="1">
      <alignment horizontal="left" vertical="top" wrapText="1"/>
    </xf>
    <xf numFmtId="49" fontId="26" fillId="2" borderId="10" xfId="0" applyNumberFormat="1" applyFont="1" applyFill="1" applyBorder="1" applyAlignment="1">
      <alignment horizontal="left" vertical="top" wrapText="1"/>
    </xf>
    <xf numFmtId="1" fontId="26" fillId="2" borderId="0" xfId="0" applyNumberFormat="1" applyFont="1" applyFill="1" applyAlignment="1">
      <alignment horizontal="right" vertical="top"/>
    </xf>
    <xf numFmtId="0" fontId="26" fillId="2" borderId="0" xfId="0" applyFont="1" applyFill="1" applyAlignment="1">
      <alignment vertical="top"/>
    </xf>
    <xf numFmtId="2" fontId="26" fillId="2" borderId="9" xfId="0" applyNumberFormat="1" applyFont="1" applyFill="1" applyBorder="1" applyAlignment="1">
      <alignment horizontal="left" vertical="top" wrapText="1"/>
    </xf>
    <xf numFmtId="0" fontId="28" fillId="2" borderId="0" xfId="0" applyFont="1" applyFill="1" applyAlignment="1">
      <alignment vertical="top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" fontId="4" fillId="2" borderId="9" xfId="0" applyNumberFormat="1" applyFont="1" applyFill="1" applyBorder="1" applyAlignment="1">
      <alignment vertical="top"/>
    </xf>
    <xf numFmtId="2" fontId="5" fillId="0" borderId="3" xfId="0" applyNumberFormat="1" applyFont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vertical="top" wrapText="1"/>
    </xf>
    <xf numFmtId="1" fontId="4" fillId="0" borderId="9" xfId="0" applyNumberFormat="1" applyFont="1" applyBorder="1" applyAlignment="1">
      <alignment horizontal="left" vertical="top"/>
    </xf>
    <xf numFmtId="2" fontId="4" fillId="0" borderId="39" xfId="0" applyNumberFormat="1" applyFont="1" applyBorder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2" fontId="13" fillId="0" borderId="0" xfId="0" applyNumberFormat="1" applyFont="1" applyAlignment="1">
      <alignment vertical="top" wrapText="1"/>
    </xf>
    <xf numFmtId="2" fontId="4" fillId="0" borderId="24" xfId="0" applyNumberFormat="1" applyFont="1" applyBorder="1" applyAlignment="1">
      <alignment vertical="top"/>
    </xf>
    <xf numFmtId="2" fontId="4" fillId="0" borderId="21" xfId="0" applyNumberFormat="1" applyFont="1" applyBorder="1" applyAlignment="1">
      <alignment horizontal="right" vertical="top" wrapText="1"/>
    </xf>
    <xf numFmtId="0" fontId="35" fillId="0" borderId="0" xfId="0" applyFont="1" applyAlignment="1">
      <alignment vertical="top" wrapText="1"/>
    </xf>
    <xf numFmtId="2" fontId="35" fillId="0" borderId="0" xfId="0" applyNumberFormat="1" applyFont="1" applyAlignment="1">
      <alignment vertical="top" wrapText="1"/>
    </xf>
    <xf numFmtId="0" fontId="21" fillId="0" borderId="0" xfId="0" applyFont="1" applyAlignment="1">
      <alignment vertical="top"/>
    </xf>
    <xf numFmtId="1" fontId="10" fillId="0" borderId="27" xfId="0" applyNumberFormat="1" applyFont="1" applyBorder="1" applyAlignment="1">
      <alignment vertical="top" wrapText="1"/>
    </xf>
    <xf numFmtId="2" fontId="10" fillId="0" borderId="23" xfId="0" applyNumberFormat="1" applyFont="1" applyBorder="1" applyAlignment="1">
      <alignment vertical="top" wrapText="1"/>
    </xf>
    <xf numFmtId="2" fontId="10" fillId="0" borderId="28" xfId="0" applyNumberFormat="1" applyFont="1" applyBorder="1" applyAlignment="1">
      <alignment horizontal="left" vertical="top" wrapText="1"/>
    </xf>
    <xf numFmtId="1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 wrapText="1"/>
    </xf>
    <xf numFmtId="9" fontId="4" fillId="0" borderId="10" xfId="0" applyNumberFormat="1" applyFont="1" applyBorder="1" applyAlignment="1">
      <alignment vertical="center" wrapText="1"/>
    </xf>
    <xf numFmtId="9" fontId="4" fillId="0" borderId="0" xfId="0" applyNumberFormat="1" applyFont="1" applyAlignment="1">
      <alignment vertical="center"/>
    </xf>
    <xf numFmtId="2" fontId="4" fillId="0" borderId="9" xfId="0" applyNumberFormat="1" applyFont="1" applyBorder="1" applyAlignment="1">
      <alignment vertical="center" wrapText="1"/>
    </xf>
    <xf numFmtId="9" fontId="4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0" fillId="0" borderId="70" xfId="0" applyFont="1" applyBorder="1" applyAlignment="1">
      <alignment horizontal="left" vertical="top"/>
    </xf>
    <xf numFmtId="3" fontId="30" fillId="0" borderId="71" xfId="0" applyNumberFormat="1" applyFont="1" applyBorder="1" applyAlignment="1">
      <alignment horizontal="right" vertical="top"/>
    </xf>
    <xf numFmtId="4" fontId="30" fillId="0" borderId="71" xfId="0" applyNumberFormat="1" applyFont="1" applyBorder="1" applyAlignment="1">
      <alignment horizontal="right" vertical="top"/>
    </xf>
    <xf numFmtId="0" fontId="33" fillId="0" borderId="71" xfId="0" applyFont="1" applyBorder="1" applyAlignment="1">
      <alignment horizontal="left" vertical="top" wrapText="1"/>
    </xf>
    <xf numFmtId="4" fontId="30" fillId="0" borderId="72" xfId="0" applyNumberFormat="1" applyFont="1" applyBorder="1" applyAlignment="1">
      <alignment horizontal="right" vertical="top"/>
    </xf>
    <xf numFmtId="49" fontId="31" fillId="0" borderId="9" xfId="0" applyNumberFormat="1" applyFont="1" applyBorder="1" applyAlignment="1">
      <alignment horizontal="right" vertical="top" wrapText="1"/>
    </xf>
    <xf numFmtId="2" fontId="31" fillId="0" borderId="9" xfId="0" applyNumberFormat="1" applyFont="1" applyBorder="1" applyAlignment="1">
      <alignment horizontal="right" vertical="top"/>
    </xf>
    <xf numFmtId="9" fontId="31" fillId="0" borderId="9" xfId="0" applyNumberFormat="1" applyFont="1" applyBorder="1" applyAlignment="1">
      <alignment horizontal="left" vertical="top" wrapText="1"/>
    </xf>
    <xf numFmtId="49" fontId="31" fillId="0" borderId="9" xfId="0" applyNumberFormat="1" applyFont="1" applyBorder="1" applyAlignment="1">
      <alignment horizontal="right" vertical="top"/>
    </xf>
    <xf numFmtId="9" fontId="30" fillId="0" borderId="9" xfId="0" applyNumberFormat="1" applyFont="1" applyBorder="1" applyAlignment="1">
      <alignment horizontal="left" vertical="top" wrapText="1"/>
    </xf>
    <xf numFmtId="9" fontId="33" fillId="0" borderId="9" xfId="0" applyNumberFormat="1" applyFont="1" applyBorder="1" applyAlignment="1">
      <alignment horizontal="left" vertical="top" wrapText="1"/>
    </xf>
    <xf numFmtId="1" fontId="31" fillId="2" borderId="9" xfId="0" applyNumberFormat="1" applyFont="1" applyFill="1" applyBorder="1" applyAlignment="1">
      <alignment vertical="top" wrapText="1"/>
    </xf>
    <xf numFmtId="49" fontId="33" fillId="0" borderId="9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top"/>
    </xf>
    <xf numFmtId="49" fontId="31" fillId="0" borderId="6" xfId="0" applyNumberFormat="1" applyFont="1" applyBorder="1" applyAlignment="1">
      <alignment horizontal="right" vertical="top" wrapText="1"/>
    </xf>
    <xf numFmtId="2" fontId="31" fillId="0" borderId="6" xfId="0" applyNumberFormat="1" applyFont="1" applyBorder="1" applyAlignment="1">
      <alignment vertical="top" wrapText="1"/>
    </xf>
    <xf numFmtId="9" fontId="32" fillId="0" borderId="6" xfId="0" applyNumberFormat="1" applyFont="1" applyBorder="1" applyAlignment="1">
      <alignment horizontal="left" vertical="top" wrapText="1"/>
    </xf>
    <xf numFmtId="4" fontId="33" fillId="0" borderId="7" xfId="0" applyNumberFormat="1" applyFont="1" applyBorder="1" applyAlignment="1">
      <alignment horizontal="right" vertical="top"/>
    </xf>
    <xf numFmtId="0" fontId="0" fillId="0" borderId="8" xfId="0" applyBorder="1" applyAlignment="1">
      <alignment horizontal="left" vertical="top"/>
    </xf>
    <xf numFmtId="4" fontId="33" fillId="0" borderId="10" xfId="0" applyNumberFormat="1" applyFont="1" applyBorder="1" applyAlignment="1">
      <alignment horizontal="right" vertical="top"/>
    </xf>
    <xf numFmtId="0" fontId="34" fillId="0" borderId="8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49" fontId="33" fillId="0" borderId="14" xfId="0" applyNumberFormat="1" applyFont="1" applyBorder="1" applyAlignment="1">
      <alignment horizontal="right" vertical="top"/>
    </xf>
    <xf numFmtId="2" fontId="31" fillId="2" borderId="14" xfId="0" applyNumberFormat="1" applyFont="1" applyFill="1" applyBorder="1" applyAlignment="1">
      <alignment vertical="top" wrapText="1"/>
    </xf>
    <xf numFmtId="9" fontId="33" fillId="0" borderId="14" xfId="0" applyNumberFormat="1" applyFont="1" applyBorder="1" applyAlignment="1">
      <alignment horizontal="center" vertical="top" wrapText="1"/>
    </xf>
    <xf numFmtId="4" fontId="33" fillId="0" borderId="15" xfId="0" applyNumberFormat="1" applyFont="1" applyBorder="1" applyAlignment="1">
      <alignment horizontal="right" vertical="top"/>
    </xf>
    <xf numFmtId="1" fontId="4" fillId="11" borderId="27" xfId="0" applyNumberFormat="1" applyFont="1" applyFill="1" applyBorder="1" applyAlignment="1">
      <alignment vertical="top" wrapText="1"/>
    </xf>
    <xf numFmtId="0" fontId="11" fillId="11" borderId="9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vertical="top" wrapText="1"/>
    </xf>
    <xf numFmtId="0" fontId="4" fillId="12" borderId="23" xfId="0" applyFont="1" applyFill="1" applyBorder="1" applyAlignment="1">
      <alignment horizontal="left" vertical="top" wrapText="1"/>
    </xf>
    <xf numFmtId="0" fontId="4" fillId="11" borderId="23" xfId="0" applyFont="1" applyFill="1" applyBorder="1" applyAlignment="1">
      <alignment horizontal="left" vertical="top" wrapText="1"/>
    </xf>
    <xf numFmtId="2" fontId="4" fillId="11" borderId="23" xfId="0" applyNumberFormat="1" applyFont="1" applyFill="1" applyBorder="1" applyAlignment="1">
      <alignment vertical="top" wrapText="1"/>
    </xf>
    <xf numFmtId="2" fontId="4" fillId="11" borderId="9" xfId="0" applyNumberFormat="1" applyFont="1" applyFill="1" applyBorder="1" applyAlignment="1">
      <alignment vertical="top" wrapText="1"/>
    </xf>
    <xf numFmtId="0" fontId="4" fillId="11" borderId="23" xfId="0" applyFont="1" applyFill="1" applyBorder="1" applyAlignment="1">
      <alignment vertical="top" wrapText="1"/>
    </xf>
    <xf numFmtId="0" fontId="5" fillId="11" borderId="10" xfId="0" applyFont="1" applyFill="1" applyBorder="1" applyAlignment="1">
      <alignment horizontal="left" vertical="top" wrapText="1"/>
    </xf>
    <xf numFmtId="0" fontId="5" fillId="11" borderId="28" xfId="0" applyFont="1" applyFill="1" applyBorder="1" applyAlignment="1">
      <alignment horizontal="left" vertical="top" wrapText="1"/>
    </xf>
    <xf numFmtId="0" fontId="4" fillId="11" borderId="28" xfId="0" applyFont="1" applyFill="1" applyBorder="1" applyAlignment="1">
      <alignment horizontal="left" vertical="top" wrapText="1"/>
    </xf>
    <xf numFmtId="1" fontId="7" fillId="12" borderId="23" xfId="0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left" vertical="top" wrapText="1"/>
    </xf>
    <xf numFmtId="0" fontId="35" fillId="2" borderId="0" xfId="0" applyFont="1" applyFill="1" applyAlignment="1">
      <alignment vertical="top" wrapText="1"/>
    </xf>
    <xf numFmtId="2" fontId="35" fillId="2" borderId="0" xfId="0" applyNumberFormat="1" applyFont="1" applyFill="1" applyAlignment="1">
      <alignment vertical="top"/>
    </xf>
    <xf numFmtId="1" fontId="35" fillId="2" borderId="8" xfId="0" applyNumberFormat="1" applyFont="1" applyFill="1" applyBorder="1" applyAlignment="1">
      <alignment vertical="top" wrapText="1"/>
    </xf>
    <xf numFmtId="0" fontId="35" fillId="2" borderId="9" xfId="0" applyFont="1" applyFill="1" applyBorder="1" applyAlignment="1">
      <alignment vertical="center" wrapText="1"/>
    </xf>
    <xf numFmtId="1" fontId="4" fillId="0" borderId="8" xfId="0" applyNumberFormat="1" applyFont="1" applyBorder="1" applyAlignment="1">
      <alignment horizontal="right" vertical="top" wrapText="1"/>
    </xf>
    <xf numFmtId="1" fontId="20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wrapText="1"/>
    </xf>
    <xf numFmtId="2" fontId="10" fillId="0" borderId="0" xfId="0" applyNumberFormat="1" applyFont="1" applyAlignment="1">
      <alignment vertical="top" wrapText="1"/>
    </xf>
    <xf numFmtId="0" fontId="4" fillId="2" borderId="9" xfId="0" applyFont="1" applyFill="1" applyBorder="1" applyAlignment="1">
      <alignment vertical="center"/>
    </xf>
    <xf numFmtId="1" fontId="20" fillId="2" borderId="9" xfId="0" applyNumberFormat="1" applyFont="1" applyFill="1" applyBorder="1" applyAlignment="1">
      <alignment horizontal="right" vertical="top"/>
    </xf>
    <xf numFmtId="1" fontId="20" fillId="0" borderId="5" xfId="0" applyNumberFormat="1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left" vertical="center" wrapText="1"/>
    </xf>
    <xf numFmtId="2" fontId="26" fillId="0" borderId="6" xfId="0" applyNumberFormat="1" applyFont="1" applyBorder="1" applyAlignment="1">
      <alignment vertical="center"/>
    </xf>
    <xf numFmtId="2" fontId="26" fillId="0" borderId="6" xfId="0" applyNumberFormat="1" applyFont="1" applyBorder="1" applyAlignment="1">
      <alignment vertical="center" wrapText="1"/>
    </xf>
    <xf numFmtId="49" fontId="26" fillId="0" borderId="7" xfId="0" applyNumberFormat="1" applyFont="1" applyBorder="1" applyAlignment="1">
      <alignment horizontal="left" vertical="center" wrapText="1"/>
    </xf>
    <xf numFmtId="1" fontId="10" fillId="2" borderId="9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0" fillId="2" borderId="23" xfId="0" applyFont="1" applyFill="1" applyBorder="1" applyAlignment="1">
      <alignment vertical="top" wrapText="1"/>
    </xf>
    <xf numFmtId="0" fontId="10" fillId="2" borderId="23" xfId="0" applyFont="1" applyFill="1" applyBorder="1" applyAlignment="1">
      <alignment horizontal="left" vertical="top" wrapText="1"/>
    </xf>
    <xf numFmtId="2" fontId="10" fillId="2" borderId="23" xfId="0" applyNumberFormat="1" applyFont="1" applyFill="1" applyBorder="1" applyAlignment="1">
      <alignment vertical="top" wrapText="1"/>
    </xf>
    <xf numFmtId="49" fontId="10" fillId="2" borderId="28" xfId="0" applyNumberFormat="1" applyFont="1" applyFill="1" applyBorder="1" applyAlignment="1">
      <alignment horizontal="left" vertical="top" wrapText="1"/>
    </xf>
    <xf numFmtId="49" fontId="4" fillId="0" borderId="28" xfId="0" applyNumberFormat="1" applyFont="1" applyBorder="1" applyAlignment="1">
      <alignment horizontal="left" vertical="top" wrapText="1"/>
    </xf>
    <xf numFmtId="1" fontId="5" fillId="2" borderId="70" xfId="0" applyNumberFormat="1" applyFont="1" applyFill="1" applyBorder="1" applyAlignment="1">
      <alignment vertical="top" wrapText="1"/>
    </xf>
    <xf numFmtId="0" fontId="5" fillId="2" borderId="71" xfId="0" applyFont="1" applyFill="1" applyBorder="1" applyAlignment="1">
      <alignment vertical="top"/>
    </xf>
    <xf numFmtId="0" fontId="4" fillId="2" borderId="71" xfId="0" applyFont="1" applyFill="1" applyBorder="1" applyAlignment="1">
      <alignment vertical="top"/>
    </xf>
    <xf numFmtId="0" fontId="4" fillId="2" borderId="71" xfId="0" applyFont="1" applyFill="1" applyBorder="1" applyAlignment="1">
      <alignment horizontal="left" vertical="top"/>
    </xf>
    <xf numFmtId="2" fontId="5" fillId="2" borderId="71" xfId="0" applyNumberFormat="1" applyFont="1" applyFill="1" applyBorder="1" applyAlignment="1">
      <alignment vertical="top" wrapText="1"/>
    </xf>
    <xf numFmtId="0" fontId="4" fillId="2" borderId="72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 wrapText="1"/>
    </xf>
    <xf numFmtId="2" fontId="4" fillId="2" borderId="9" xfId="0" applyNumberFormat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top" wrapText="1"/>
    </xf>
    <xf numFmtId="2" fontId="4" fillId="0" borderId="9" xfId="0" applyNumberFormat="1" applyFont="1" applyBorder="1" applyAlignment="1">
      <alignment horizontal="center" vertical="top" wrapText="1"/>
    </xf>
    <xf numFmtId="0" fontId="4" fillId="11" borderId="9" xfId="0" applyFont="1" applyFill="1" applyBorder="1" applyAlignment="1">
      <alignment vertical="top" wrapText="1"/>
    </xf>
    <xf numFmtId="0" fontId="4" fillId="11" borderId="9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center" vertical="top" wrapText="1"/>
    </xf>
    <xf numFmtId="2" fontId="4" fillId="2" borderId="6" xfId="0" applyNumberFormat="1" applyFont="1" applyFill="1" applyBorder="1" applyAlignment="1">
      <alignment horizontal="right" vertical="top" wrapText="1"/>
    </xf>
    <xf numFmtId="1" fontId="20" fillId="0" borderId="8" xfId="0" applyNumberFormat="1" applyFont="1" applyBorder="1" applyAlignment="1">
      <alignment vertical="top"/>
    </xf>
    <xf numFmtId="1" fontId="4" fillId="11" borderId="8" xfId="0" applyNumberFormat="1" applyFont="1" applyFill="1" applyBorder="1" applyAlignment="1">
      <alignment vertical="top" wrapText="1"/>
    </xf>
    <xf numFmtId="0" fontId="4" fillId="11" borderId="10" xfId="0" applyFont="1" applyFill="1" applyBorder="1" applyAlignment="1">
      <alignment horizontal="left" vertical="top" wrapText="1"/>
    </xf>
    <xf numFmtId="1" fontId="13" fillId="0" borderId="8" xfId="0" applyNumberFormat="1" applyFont="1" applyBorder="1" applyAlignment="1">
      <alignment vertical="top" wrapText="1"/>
    </xf>
    <xf numFmtId="1" fontId="4" fillId="2" borderId="8" xfId="0" applyNumberFormat="1" applyFont="1" applyFill="1" applyBorder="1" applyAlignment="1">
      <alignment horizontal="right" vertical="top"/>
    </xf>
    <xf numFmtId="165" fontId="4" fillId="2" borderId="10" xfId="0" applyNumberFormat="1" applyFont="1" applyFill="1" applyBorder="1" applyAlignment="1">
      <alignment vertical="top"/>
    </xf>
    <xf numFmtId="0" fontId="4" fillId="5" borderId="23" xfId="0" applyFont="1" applyFill="1" applyBorder="1" applyAlignment="1">
      <alignment horizontal="left" vertical="top" wrapText="1"/>
    </xf>
    <xf numFmtId="49" fontId="5" fillId="2" borderId="15" xfId="0" applyNumberFormat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right" vertical="top" wrapText="1"/>
    </xf>
    <xf numFmtId="0" fontId="10" fillId="0" borderId="28" xfId="0" applyFont="1" applyBorder="1" applyAlignment="1">
      <alignment horizontal="left" vertical="top" wrapText="1"/>
    </xf>
    <xf numFmtId="1" fontId="10" fillId="0" borderId="44" xfId="0" applyNumberFormat="1" applyFont="1" applyBorder="1" applyAlignment="1">
      <alignment vertical="top"/>
    </xf>
    <xf numFmtId="0" fontId="10" fillId="0" borderId="38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 wrapText="1"/>
    </xf>
    <xf numFmtId="2" fontId="10" fillId="0" borderId="38" xfId="0" applyNumberFormat="1" applyFont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1" fontId="10" fillId="2" borderId="0" xfId="0" applyNumberFormat="1" applyFont="1" applyFill="1" applyAlignment="1">
      <alignment horizontal="right" vertical="top"/>
    </xf>
    <xf numFmtId="0" fontId="26" fillId="0" borderId="8" xfId="0" applyFont="1" applyBorder="1" applyAlignment="1">
      <alignment vertical="top" wrapText="1"/>
    </xf>
    <xf numFmtId="0" fontId="27" fillId="2" borderId="9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8" fillId="0" borderId="0" xfId="0" applyFont="1" applyAlignment="1">
      <alignment vertical="top"/>
    </xf>
    <xf numFmtId="0" fontId="27" fillId="0" borderId="9" xfId="0" applyFont="1" applyBorder="1" applyAlignment="1">
      <alignment horizontal="center" vertical="center" wrapText="1"/>
    </xf>
    <xf numFmtId="1" fontId="26" fillId="2" borderId="27" xfId="0" applyNumberFormat="1" applyFont="1" applyFill="1" applyBorder="1" applyAlignment="1">
      <alignment vertical="top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0" fillId="2" borderId="64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vertical="center"/>
    </xf>
    <xf numFmtId="2" fontId="26" fillId="2" borderId="65" xfId="0" applyNumberFormat="1" applyFont="1" applyFill="1" applyBorder="1" applyAlignment="1">
      <alignment horizontal="left" vertical="top" wrapText="1"/>
    </xf>
    <xf numFmtId="1" fontId="4" fillId="0" borderId="73" xfId="0" applyNumberFormat="1" applyFont="1" applyBorder="1" applyAlignment="1">
      <alignment vertical="top" wrapText="1"/>
    </xf>
    <xf numFmtId="0" fontId="4" fillId="2" borderId="12" xfId="0" applyFont="1" applyFill="1" applyBorder="1" applyAlignment="1">
      <alignment vertical="top"/>
    </xf>
    <xf numFmtId="0" fontId="36" fillId="2" borderId="8" xfId="0" applyFont="1" applyFill="1" applyBorder="1" applyAlignment="1">
      <alignment vertical="top" wrapText="1"/>
    </xf>
    <xf numFmtId="0" fontId="37" fillId="2" borderId="9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left" vertical="top" wrapText="1"/>
    </xf>
    <xf numFmtId="2" fontId="36" fillId="2" borderId="9" xfId="0" applyNumberFormat="1" applyFont="1" applyFill="1" applyBorder="1" applyAlignment="1">
      <alignment vertical="top" wrapText="1"/>
    </xf>
    <xf numFmtId="0" fontId="36" fillId="2" borderId="10" xfId="0" applyFont="1" applyFill="1" applyBorder="1" applyAlignment="1">
      <alignment horizontal="left" vertical="top" wrapText="1"/>
    </xf>
    <xf numFmtId="0" fontId="38" fillId="2" borderId="0" xfId="0" applyFont="1" applyFill="1" applyAlignment="1">
      <alignment vertical="top"/>
    </xf>
    <xf numFmtId="0" fontId="36" fillId="0" borderId="0" xfId="0" applyFont="1" applyAlignment="1">
      <alignment vertical="top" wrapText="1"/>
    </xf>
    <xf numFmtId="0" fontId="10" fillId="0" borderId="8" xfId="0" applyFont="1" applyBorder="1" applyAlignment="1">
      <alignment vertical="top" wrapText="1"/>
    </xf>
    <xf numFmtId="1" fontId="10" fillId="0" borderId="0" xfId="0" applyNumberFormat="1" applyFont="1" applyAlignment="1">
      <alignment horizontal="right" vertical="top"/>
    </xf>
    <xf numFmtId="0" fontId="10" fillId="0" borderId="23" xfId="0" applyFont="1" applyBorder="1" applyAlignment="1">
      <alignment vertical="center" wrapText="1"/>
    </xf>
    <xf numFmtId="1" fontId="12" fillId="0" borderId="23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1" fontId="39" fillId="0" borderId="27" xfId="0" applyNumberFormat="1" applyFont="1" applyBorder="1" applyAlignment="1">
      <alignment vertical="top" wrapText="1"/>
    </xf>
    <xf numFmtId="1" fontId="39" fillId="0" borderId="23" xfId="0" applyNumberFormat="1" applyFont="1" applyBorder="1" applyAlignment="1">
      <alignment horizontal="left" vertical="top" wrapText="1"/>
    </xf>
    <xf numFmtId="0" fontId="39" fillId="0" borderId="23" xfId="0" applyFont="1" applyBorder="1" applyAlignment="1">
      <alignment horizontal="left" vertical="top" wrapText="1"/>
    </xf>
    <xf numFmtId="0" fontId="39" fillId="0" borderId="9" xfId="0" applyFont="1" applyBorder="1" applyAlignment="1">
      <alignment horizontal="left" vertical="top" wrapText="1"/>
    </xf>
    <xf numFmtId="2" fontId="39" fillId="0" borderId="23" xfId="0" applyNumberFormat="1" applyFont="1" applyBorder="1" applyAlignment="1">
      <alignment vertical="top" wrapText="1"/>
    </xf>
    <xf numFmtId="2" fontId="39" fillId="2" borderId="9" xfId="0" applyNumberFormat="1" applyFont="1" applyFill="1" applyBorder="1" applyAlignment="1">
      <alignment vertical="top" wrapText="1"/>
    </xf>
    <xf numFmtId="2" fontId="39" fillId="0" borderId="28" xfId="0" applyNumberFormat="1" applyFont="1" applyBorder="1" applyAlignment="1">
      <alignment horizontal="left" vertical="top" wrapText="1"/>
    </xf>
    <xf numFmtId="2" fontId="39" fillId="0" borderId="0" xfId="0" applyNumberFormat="1" applyFont="1" applyAlignment="1">
      <alignment vertical="top" wrapText="1"/>
    </xf>
    <xf numFmtId="1" fontId="39" fillId="2" borderId="8" xfId="0" applyNumberFormat="1" applyFont="1" applyFill="1" applyBorder="1" applyAlignment="1">
      <alignment vertical="top" wrapText="1"/>
    </xf>
    <xf numFmtId="2" fontId="39" fillId="2" borderId="9" xfId="0" applyNumberFormat="1" applyFont="1" applyFill="1" applyBorder="1" applyAlignment="1">
      <alignment vertical="center" wrapText="1"/>
    </xf>
    <xf numFmtId="1" fontId="39" fillId="2" borderId="9" xfId="0" applyNumberFormat="1" applyFont="1" applyFill="1" applyBorder="1" applyAlignment="1">
      <alignment horizontal="left" vertical="top" wrapText="1"/>
    </xf>
    <xf numFmtId="2" fontId="39" fillId="2" borderId="9" xfId="0" applyNumberFormat="1" applyFont="1" applyFill="1" applyBorder="1" applyAlignment="1">
      <alignment horizontal="left" vertical="top" wrapText="1"/>
    </xf>
    <xf numFmtId="2" fontId="39" fillId="2" borderId="10" xfId="0" applyNumberFormat="1" applyFont="1" applyFill="1" applyBorder="1" applyAlignment="1">
      <alignment horizontal="left" vertical="top" wrapText="1"/>
    </xf>
    <xf numFmtId="2" fontId="39" fillId="2" borderId="0" xfId="0" applyNumberFormat="1" applyFont="1" applyFill="1" applyAlignment="1">
      <alignment vertical="top" wrapText="1"/>
    </xf>
    <xf numFmtId="1" fontId="40" fillId="2" borderId="9" xfId="0" applyNumberFormat="1" applyFont="1" applyFill="1" applyBorder="1" applyAlignment="1">
      <alignment horizontal="center" vertical="center" wrapText="1"/>
    </xf>
    <xf numFmtId="0" fontId="39" fillId="0" borderId="0" xfId="0" applyFont="1"/>
    <xf numFmtId="1" fontId="39" fillId="0" borderId="39" xfId="0" applyNumberFormat="1" applyFont="1" applyBorder="1" applyAlignment="1">
      <alignment vertical="top" wrapText="1"/>
    </xf>
    <xf numFmtId="2" fontId="39" fillId="0" borderId="23" xfId="0" applyNumberFormat="1" applyFont="1" applyBorder="1" applyAlignment="1">
      <alignment horizontal="left" vertical="top" wrapText="1"/>
    </xf>
    <xf numFmtId="1" fontId="42" fillId="0" borderId="27" xfId="0" applyNumberFormat="1" applyFont="1" applyBorder="1" applyAlignment="1">
      <alignment horizontal="right" vertical="top"/>
    </xf>
    <xf numFmtId="1" fontId="43" fillId="0" borderId="23" xfId="0" applyNumberFormat="1" applyFont="1" applyBorder="1" applyAlignment="1">
      <alignment horizontal="center" vertical="center" wrapText="1"/>
    </xf>
    <xf numFmtId="1" fontId="42" fillId="0" borderId="23" xfId="0" applyNumberFormat="1" applyFont="1" applyBorder="1" applyAlignment="1">
      <alignment vertical="top"/>
    </xf>
    <xf numFmtId="1" fontId="42" fillId="0" borderId="23" xfId="0" applyNumberFormat="1" applyFont="1" applyBorder="1" applyAlignment="1">
      <alignment horizontal="left" vertical="top" wrapText="1"/>
    </xf>
    <xf numFmtId="0" fontId="42" fillId="0" borderId="23" xfId="0" applyFont="1" applyBorder="1" applyAlignment="1">
      <alignment vertical="top" wrapText="1"/>
    </xf>
    <xf numFmtId="2" fontId="42" fillId="0" borderId="23" xfId="0" applyNumberFormat="1" applyFont="1" applyBorder="1" applyAlignment="1">
      <alignment vertical="top"/>
    </xf>
    <xf numFmtId="0" fontId="42" fillId="0" borderId="0" xfId="0" applyFont="1" applyAlignment="1">
      <alignment vertical="top" wrapText="1"/>
    </xf>
    <xf numFmtId="0" fontId="39" fillId="2" borderId="9" xfId="0" applyFont="1" applyFill="1" applyBorder="1" applyAlignment="1">
      <alignment vertical="top" wrapText="1"/>
    </xf>
    <xf numFmtId="0" fontId="39" fillId="2" borderId="9" xfId="0" applyFont="1" applyFill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39" fillId="2" borderId="10" xfId="0" applyFont="1" applyFill="1" applyBorder="1" applyAlignment="1">
      <alignment horizontal="left" vertical="top" wrapText="1"/>
    </xf>
    <xf numFmtId="2" fontId="39" fillId="2" borderId="0" xfId="0" applyNumberFormat="1" applyFont="1" applyFill="1" applyAlignment="1">
      <alignment vertical="top"/>
    </xf>
    <xf numFmtId="0" fontId="39" fillId="2" borderId="0" xfId="0" applyFont="1" applyFill="1" applyAlignment="1">
      <alignment vertical="top" wrapText="1"/>
    </xf>
    <xf numFmtId="1" fontId="39" fillId="0" borderId="8" xfId="0" applyNumberFormat="1" applyFont="1" applyBorder="1" applyAlignment="1">
      <alignment vertical="top" wrapText="1"/>
    </xf>
    <xf numFmtId="1" fontId="39" fillId="0" borderId="9" xfId="0" applyNumberFormat="1" applyFont="1" applyBorder="1" applyAlignment="1">
      <alignment vertical="top" wrapText="1"/>
    </xf>
    <xf numFmtId="1" fontId="39" fillId="0" borderId="9" xfId="0" applyNumberFormat="1" applyFont="1" applyBorder="1" applyAlignment="1">
      <alignment horizontal="left" vertical="top" wrapText="1"/>
    </xf>
    <xf numFmtId="2" fontId="39" fillId="0" borderId="9" xfId="0" applyNumberFormat="1" applyFont="1" applyBorder="1" applyAlignment="1">
      <alignment horizontal="left" vertical="top" wrapText="1"/>
    </xf>
    <xf numFmtId="2" fontId="39" fillId="0" borderId="9" xfId="0" applyNumberFormat="1" applyFont="1" applyBorder="1" applyAlignment="1">
      <alignment vertical="top" wrapText="1"/>
    </xf>
    <xf numFmtId="2" fontId="39" fillId="0" borderId="10" xfId="0" applyNumberFormat="1" applyFont="1" applyBorder="1" applyAlignment="1">
      <alignment horizontal="left" vertical="top" wrapText="1"/>
    </xf>
    <xf numFmtId="1" fontId="39" fillId="2" borderId="27" xfId="0" applyNumberFormat="1" applyFont="1" applyFill="1" applyBorder="1" applyAlignment="1">
      <alignment vertical="top" wrapText="1"/>
    </xf>
    <xf numFmtId="1" fontId="40" fillId="2" borderId="23" xfId="0" applyNumberFormat="1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vertical="top" wrapText="1"/>
    </xf>
    <xf numFmtId="0" fontId="39" fillId="2" borderId="23" xfId="0" applyFont="1" applyFill="1" applyBorder="1" applyAlignment="1">
      <alignment horizontal="left" vertical="top" wrapText="1"/>
    </xf>
    <xf numFmtId="2" fontId="39" fillId="2" borderId="23" xfId="0" applyNumberFormat="1" applyFont="1" applyFill="1" applyBorder="1" applyAlignment="1">
      <alignment vertical="top" wrapText="1"/>
    </xf>
    <xf numFmtId="49" fontId="39" fillId="2" borderId="28" xfId="0" applyNumberFormat="1" applyFont="1" applyFill="1" applyBorder="1" applyAlignment="1">
      <alignment horizontal="left" vertical="top" wrapText="1"/>
    </xf>
    <xf numFmtId="1" fontId="39" fillId="2" borderId="0" xfId="0" applyNumberFormat="1" applyFont="1" applyFill="1" applyAlignment="1">
      <alignment horizontal="right" vertical="top"/>
    </xf>
    <xf numFmtId="0" fontId="39" fillId="2" borderId="0" xfId="0" applyFont="1" applyFill="1" applyAlignment="1">
      <alignment vertical="top"/>
    </xf>
    <xf numFmtId="1" fontId="39" fillId="0" borderId="8" xfId="0" applyNumberFormat="1" applyFont="1" applyBorder="1" applyAlignment="1">
      <alignment horizontal="right" vertical="top"/>
    </xf>
    <xf numFmtId="0" fontId="39" fillId="0" borderId="9" xfId="0" applyFont="1" applyBorder="1" applyAlignment="1">
      <alignment vertical="top" wrapText="1"/>
    </xf>
    <xf numFmtId="0" fontId="39" fillId="0" borderId="10" xfId="0" applyFont="1" applyBorder="1" applyAlignment="1">
      <alignment horizontal="left" vertical="top" wrapText="1"/>
    </xf>
    <xf numFmtId="0" fontId="23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1" fontId="39" fillId="0" borderId="27" xfId="0" applyNumberFormat="1" applyFont="1" applyBorder="1" applyAlignment="1">
      <alignment horizontal="right" vertical="top"/>
    </xf>
    <xf numFmtId="1" fontId="44" fillId="0" borderId="23" xfId="0" applyNumberFormat="1" applyFont="1" applyBorder="1" applyAlignment="1">
      <alignment horizontal="center" vertical="center" wrapText="1"/>
    </xf>
    <xf numFmtId="1" fontId="39" fillId="0" borderId="23" xfId="0" applyNumberFormat="1" applyFont="1" applyBorder="1" applyAlignment="1">
      <alignment vertical="top"/>
    </xf>
    <xf numFmtId="0" fontId="39" fillId="0" borderId="23" xfId="0" applyFont="1" applyBorder="1" applyAlignment="1">
      <alignment vertical="top" wrapText="1"/>
    </xf>
    <xf numFmtId="2" fontId="39" fillId="0" borderId="23" xfId="0" applyNumberFormat="1" applyFont="1" applyBorder="1" applyAlignment="1">
      <alignment vertical="top"/>
    </xf>
    <xf numFmtId="0" fontId="39" fillId="4" borderId="9" xfId="0" applyFont="1" applyFill="1" applyBorder="1" applyAlignment="1">
      <alignment horizontal="left" vertical="top" wrapText="1"/>
    </xf>
    <xf numFmtId="1" fontId="39" fillId="0" borderId="8" xfId="0" applyNumberFormat="1" applyFont="1" applyBorder="1" applyAlignment="1">
      <alignment vertical="center"/>
    </xf>
    <xf numFmtId="0" fontId="39" fillId="0" borderId="9" xfId="0" applyFont="1" applyBorder="1" applyAlignment="1">
      <alignment horizontal="left" vertical="center" wrapText="1"/>
    </xf>
    <xf numFmtId="2" fontId="39" fillId="0" borderId="9" xfId="0" applyNumberFormat="1" applyFont="1" applyBorder="1" applyAlignment="1">
      <alignment vertical="center"/>
    </xf>
    <xf numFmtId="4" fontId="39" fillId="0" borderId="9" xfId="0" applyNumberFormat="1" applyFont="1" applyBorder="1" applyAlignment="1">
      <alignment vertical="center" wrapText="1"/>
    </xf>
    <xf numFmtId="9" fontId="39" fillId="0" borderId="10" xfId="0" applyNumberFormat="1" applyFont="1" applyBorder="1" applyAlignment="1">
      <alignment vertical="center" wrapText="1"/>
    </xf>
    <xf numFmtId="9" fontId="39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8" xfId="0" applyNumberFormat="1" applyFont="1" applyBorder="1" applyAlignment="1">
      <alignment vertical="top"/>
    </xf>
    <xf numFmtId="2" fontId="39" fillId="0" borderId="9" xfId="0" applyNumberFormat="1" applyFont="1" applyBorder="1" applyAlignment="1">
      <alignment vertical="top"/>
    </xf>
    <xf numFmtId="4" fontId="39" fillId="0" borderId="9" xfId="0" applyNumberFormat="1" applyFont="1" applyBorder="1" applyAlignment="1">
      <alignment vertical="top" wrapText="1"/>
    </xf>
    <xf numFmtId="9" fontId="39" fillId="0" borderId="10" xfId="0" applyNumberFormat="1" applyFont="1" applyBorder="1" applyAlignment="1">
      <alignment vertical="top" wrapText="1"/>
    </xf>
    <xf numFmtId="9" fontId="39" fillId="0" borderId="0" xfId="0" applyNumberFormat="1" applyFont="1" applyAlignment="1">
      <alignment vertical="top"/>
    </xf>
    <xf numFmtId="0" fontId="39" fillId="0" borderId="0" xfId="0" applyFont="1" applyAlignment="1">
      <alignment vertical="top"/>
    </xf>
    <xf numFmtId="0" fontId="4" fillId="4" borderId="8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vertical="top" wrapText="1"/>
    </xf>
    <xf numFmtId="1" fontId="10" fillId="4" borderId="23" xfId="0" applyNumberFormat="1" applyFont="1" applyFill="1" applyBorder="1" applyAlignment="1">
      <alignment horizontal="left" vertical="top" wrapText="1"/>
    </xf>
    <xf numFmtId="0" fontId="10" fillId="4" borderId="23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2" fontId="10" fillId="4" borderId="23" xfId="0" applyNumberFormat="1" applyFont="1" applyFill="1" applyBorder="1" applyAlignment="1">
      <alignment vertical="top" wrapText="1"/>
    </xf>
    <xf numFmtId="2" fontId="10" fillId="3" borderId="9" xfId="0" applyNumberFormat="1" applyFont="1" applyFill="1" applyBorder="1" applyAlignment="1">
      <alignment vertical="top" wrapText="1"/>
    </xf>
    <xf numFmtId="2" fontId="10" fillId="4" borderId="28" xfId="0" applyNumberFormat="1" applyFont="1" applyFill="1" applyBorder="1" applyAlignment="1">
      <alignment horizontal="left" vertical="top" wrapText="1"/>
    </xf>
    <xf numFmtId="1" fontId="12" fillId="2" borderId="23" xfId="0" applyNumberFormat="1" applyFont="1" applyFill="1" applyBorder="1" applyAlignment="1">
      <alignment horizontal="center" vertical="center" wrapText="1"/>
    </xf>
    <xf numFmtId="2" fontId="10" fillId="2" borderId="23" xfId="0" applyNumberFormat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/>
    </xf>
    <xf numFmtId="1" fontId="5" fillId="2" borderId="74" xfId="0" applyNumberFormat="1" applyFont="1" applyFill="1" applyBorder="1" applyAlignment="1">
      <alignment vertical="top" wrapText="1"/>
    </xf>
    <xf numFmtId="0" fontId="5" fillId="2" borderId="75" xfId="0" applyFont="1" applyFill="1" applyBorder="1" applyAlignment="1">
      <alignment vertical="center" wrapText="1"/>
    </xf>
    <xf numFmtId="2" fontId="4" fillId="2" borderId="75" xfId="0" applyNumberFormat="1" applyFont="1" applyFill="1" applyBorder="1" applyAlignment="1">
      <alignment horizontal="left" vertical="top" wrapText="1"/>
    </xf>
    <xf numFmtId="2" fontId="5" fillId="2" borderId="75" xfId="0" applyNumberFormat="1" applyFont="1" applyFill="1" applyBorder="1" applyAlignment="1">
      <alignment vertical="top" wrapText="1"/>
    </xf>
    <xf numFmtId="0" fontId="4" fillId="2" borderId="76" xfId="0" applyFont="1" applyFill="1" applyBorder="1" applyAlignment="1">
      <alignment horizontal="left" vertical="top" wrapText="1"/>
    </xf>
    <xf numFmtId="4" fontId="4" fillId="2" borderId="14" xfId="0" applyNumberFormat="1" applyFont="1" applyFill="1" applyBorder="1" applyAlignment="1">
      <alignment vertical="top" wrapText="1"/>
    </xf>
    <xf numFmtId="1" fontId="4" fillId="0" borderId="64" xfId="0" applyNumberFormat="1" applyFont="1" applyBorder="1" applyAlignment="1">
      <alignment vertical="top" wrapText="1"/>
    </xf>
    <xf numFmtId="0" fontId="7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2" fontId="4" fillId="0" borderId="12" xfId="0" applyNumberFormat="1" applyFont="1" applyBorder="1" applyAlignment="1">
      <alignment vertical="top" wrapText="1"/>
    </xf>
    <xf numFmtId="0" fontId="4" fillId="0" borderId="65" xfId="0" applyFont="1" applyBorder="1" applyAlignment="1">
      <alignment horizontal="left" vertical="top" wrapText="1"/>
    </xf>
    <xf numFmtId="0" fontId="4" fillId="2" borderId="77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top" wrapText="1"/>
    </xf>
    <xf numFmtId="0" fontId="5" fillId="2" borderId="78" xfId="0" applyFont="1" applyFill="1" applyBorder="1" applyAlignment="1">
      <alignment horizontal="left" vertical="top" wrapText="1"/>
    </xf>
    <xf numFmtId="1" fontId="5" fillId="2" borderId="41" xfId="0" applyNumberFormat="1" applyFont="1" applyFill="1" applyBorder="1" applyAlignment="1">
      <alignment horizontal="right" vertical="center"/>
    </xf>
    <xf numFmtId="0" fontId="4" fillId="13" borderId="23" xfId="0" applyFont="1" applyFill="1" applyBorder="1" applyAlignment="1">
      <alignment horizontal="left" vertical="top" wrapText="1"/>
    </xf>
    <xf numFmtId="0" fontId="3" fillId="0" borderId="50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3" fillId="0" borderId="52" xfId="0" applyFont="1" applyBorder="1" applyAlignment="1">
      <alignment horizontal="left"/>
    </xf>
  </cellXfs>
  <cellStyles count="5">
    <cellStyle name="Euro" xfId="1" xr:uid="{00000000-0005-0000-0000-000000000000}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</cellStyles>
  <dxfs count="0"/>
  <tableStyles count="0" defaultTableStyle="TableStyleMedium9" defaultPivotStyle="PivotStyleLight16"/>
  <colors>
    <mruColors>
      <color rgb="FFBC0000"/>
      <color rgb="FFFFFFCC"/>
      <color rgb="FFFF6582"/>
      <color rgb="FFFF9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%20Artikeldaten\Bestseller\18-2%20International%20Bestsellers%20email%20new%20prices%20as%20of%202%20Octobe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_ Keyboard"/>
      <sheetName val="Organ"/>
      <sheetName val="Strings"/>
      <sheetName val="Winds"/>
      <sheetName val="Mixed Chamber"/>
      <sheetName val="Sacred and Secular Vocal Works"/>
      <sheetName val="Stage Works"/>
      <sheetName val="Solo Voice"/>
      <sheetName val="Study Scores"/>
      <sheetName val="Conducting Scores"/>
      <sheetName val="Facsimiles, Books"/>
      <sheetName val="Notebooks"/>
      <sheetName val="Total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6">
          <cell r="C16" t="str">
            <v>BA05131</v>
          </cell>
          <cell r="D16" t="str">
            <v>Bach, Johann S.</v>
          </cell>
          <cell r="E16" t="str">
            <v>Der Geist hilft unser Schwachheit BWV 226. Motet for mixed choir (SATB)</v>
          </cell>
          <cell r="F16">
            <v>6.25</v>
          </cell>
          <cell r="G16">
            <v>0</v>
          </cell>
          <cell r="H16" t="str">
            <v>Urtext. German
Minimum order quantity: 
10 copies</v>
          </cell>
        </row>
        <row r="17">
          <cell r="B17" t="str">
            <v>·</v>
          </cell>
          <cell r="C17" t="str">
            <v>BA05132</v>
          </cell>
          <cell r="D17" t="str">
            <v>Bach, Johann S.</v>
          </cell>
          <cell r="E17" t="str">
            <v>Jesu meine Freude BWV 227. Motet for mixed choir (SSATB), instruments ad lib.</v>
          </cell>
          <cell r="F17">
            <v>6.95</v>
          </cell>
          <cell r="G17">
            <v>0</v>
          </cell>
          <cell r="H17" t="str">
            <v>Urtext. German
Minimum order quantity: 
10 copies</v>
          </cell>
        </row>
        <row r="18">
          <cell r="B18" t="str">
            <v>·</v>
          </cell>
          <cell r="C18" t="str">
            <v>BA05134</v>
          </cell>
          <cell r="D18" t="str">
            <v>Bach, Johann S.</v>
          </cell>
          <cell r="E18" t="str">
            <v>Komm, Jesu, komm BWV 229. Motet for two four-part mixed choirs (SATB + SATB), instruments ad lib.</v>
          </cell>
          <cell r="F18">
            <v>6.75</v>
          </cell>
          <cell r="G18">
            <v>0</v>
          </cell>
          <cell r="H18" t="str">
            <v>Urtext. German
Minimum order quantity: 
10 copies</v>
          </cell>
        </row>
        <row r="19">
          <cell r="B19" t="str">
            <v>·</v>
          </cell>
          <cell r="C19" t="str">
            <v>BA05135</v>
          </cell>
          <cell r="D19" t="str">
            <v>Bach, Johann S.</v>
          </cell>
          <cell r="E19" t="str">
            <v>Lobet den Herrn, alle Heiden BWV 230. Motet for mixed choir (SATB), instruments ad lib.</v>
          </cell>
          <cell r="F19">
            <v>6.5</v>
          </cell>
          <cell r="G19">
            <v>0</v>
          </cell>
          <cell r="H19" t="str">
            <v>Urtext. German
Minimum order quantity: 
10 copies</v>
          </cell>
        </row>
        <row r="20">
          <cell r="C20" t="str">
            <v>BA05182-90</v>
          </cell>
          <cell r="D20" t="str">
            <v>Bach, Johann S.</v>
          </cell>
          <cell r="E20" t="str">
            <v>Lutheran Masses: Mass in F maj BWV 233</v>
          </cell>
          <cell r="F20">
            <v>8.5</v>
          </cell>
          <cell r="G20">
            <v>0</v>
          </cell>
          <cell r="H20" t="str">
            <v>Urtext. Vocal Score. Latin</v>
          </cell>
        </row>
        <row r="21">
          <cell r="C21" t="str">
            <v>BA05183-90</v>
          </cell>
          <cell r="D21" t="str">
            <v>Bach, Johann S.</v>
          </cell>
          <cell r="E21" t="str">
            <v>Lutheran Masses: Mass in A maj BWV 234</v>
          </cell>
          <cell r="F21">
            <v>8.25</v>
          </cell>
          <cell r="G21">
            <v>0</v>
          </cell>
          <cell r="H21" t="str">
            <v>Urtext. Vocal Score. Latin</v>
          </cell>
        </row>
        <row r="22">
          <cell r="B22" t="str">
            <v>·</v>
          </cell>
          <cell r="C22" t="str">
            <v>BA05184-90</v>
          </cell>
          <cell r="D22" t="str">
            <v>Bach, Johann S.</v>
          </cell>
          <cell r="E22" t="str">
            <v>Lutheran Masses: Mass in G min BWV 235</v>
          </cell>
          <cell r="F22">
            <v>9.5</v>
          </cell>
          <cell r="G22">
            <v>0</v>
          </cell>
          <cell r="H22" t="str">
            <v>Urtext. Vocal Score. Latin</v>
          </cell>
        </row>
        <row r="23">
          <cell r="B23" t="str">
            <v>·</v>
          </cell>
          <cell r="C23" t="str">
            <v>BA05185-90</v>
          </cell>
          <cell r="D23" t="str">
            <v>Bach, Johann S.</v>
          </cell>
          <cell r="E23" t="str">
            <v>Lutheran Masses: Mass in G maj BWV 236</v>
          </cell>
          <cell r="F23">
            <v>9.9499999999999993</v>
          </cell>
          <cell r="G23">
            <v>0</v>
          </cell>
          <cell r="H23" t="str">
            <v>Urtext. Vocal Score. Latin</v>
          </cell>
        </row>
        <row r="24">
          <cell r="B24" t="str">
            <v>·</v>
          </cell>
          <cell r="C24" t="str">
            <v>BA05103-90</v>
          </cell>
          <cell r="D24" t="str">
            <v>Bach, Johann S.</v>
          </cell>
          <cell r="E24" t="str">
            <v xml:space="preserve">Magnificat in D maj BWV 243  </v>
          </cell>
          <cell r="F24">
            <v>8</v>
          </cell>
          <cell r="G24">
            <v>0</v>
          </cell>
          <cell r="H24" t="str">
            <v>New: October 2018
Urtext. Vocal Score. Latin
New revised edition</v>
          </cell>
        </row>
        <row r="25">
          <cell r="C25" t="str">
            <v>BA05208-90</v>
          </cell>
          <cell r="D25" t="str">
            <v>Bach, Johann S.</v>
          </cell>
          <cell r="E25" t="str">
            <v xml:space="preserve">Magnificat in E-flat maj BWV 243a  </v>
          </cell>
          <cell r="F25">
            <v>9.9499999999999993</v>
          </cell>
          <cell r="G25">
            <v>0</v>
          </cell>
          <cell r="H25" t="str">
            <v>Urtext. Vocal Score. Latin</v>
          </cell>
        </row>
        <row r="26">
          <cell r="B26" t="str">
            <v>·</v>
          </cell>
          <cell r="C26" t="str">
            <v>BA05935-90</v>
          </cell>
          <cell r="D26" t="str">
            <v>Bach, Johann S.</v>
          </cell>
          <cell r="E26" t="str">
            <v xml:space="preserve">Mass in B min BWV 232  </v>
          </cell>
          <cell r="F26">
            <v>13.5</v>
          </cell>
          <cell r="G26">
            <v>0</v>
          </cell>
          <cell r="H26" t="str">
            <v>Urtext. Vocal Score. Latin
New revised edition</v>
          </cell>
        </row>
        <row r="27">
          <cell r="B27" t="str">
            <v>·</v>
          </cell>
          <cell r="C27" t="str">
            <v>BA05102-92</v>
          </cell>
          <cell r="D27" t="str">
            <v>Bach, Johann S.</v>
          </cell>
          <cell r="E27" t="str">
            <v xml:space="preserve">Mass in B min BWV 232  </v>
          </cell>
          <cell r="F27">
            <v>14.5</v>
          </cell>
          <cell r="G27">
            <v>0</v>
          </cell>
          <cell r="H27" t="str">
            <v>Urtext. Vocal Score. Latin</v>
          </cell>
        </row>
        <row r="28">
          <cell r="B28" t="str">
            <v>·</v>
          </cell>
          <cell r="C28" t="str">
            <v>BA05193</v>
          </cell>
          <cell r="D28" t="str">
            <v>Bach, Johann S.</v>
          </cell>
          <cell r="E28" t="str">
            <v>Motets BWV 225-230</v>
          </cell>
          <cell r="F28">
            <v>16.95</v>
          </cell>
          <cell r="G28">
            <v>0</v>
          </cell>
          <cell r="H28" t="str">
            <v>Urtext. German. Choral score without piano reduction</v>
          </cell>
        </row>
        <row r="29">
          <cell r="C29" t="str">
            <v>BA05193-90</v>
          </cell>
          <cell r="D29" t="str">
            <v>Bach, Johann S.</v>
          </cell>
          <cell r="E29" t="str">
            <v>Motets BWV 225-230</v>
          </cell>
          <cell r="F29">
            <v>22.95</v>
          </cell>
          <cell r="G29">
            <v>0</v>
          </cell>
          <cell r="H29" t="str">
            <v>Urtext. German. Choral score with piano reduction</v>
          </cell>
        </row>
        <row r="30">
          <cell r="B30" t="str">
            <v>·</v>
          </cell>
          <cell r="C30" t="str">
            <v>BA05037-90</v>
          </cell>
          <cell r="D30" t="str">
            <v>Bach, Johann S.</v>
          </cell>
          <cell r="E30" t="str">
            <v xml:space="preserve">St John Passion BWV 245  </v>
          </cell>
          <cell r="F30">
            <v>15.5</v>
          </cell>
          <cell r="G30">
            <v>0</v>
          </cell>
          <cell r="H30" t="str">
            <v>Urtext. Vocal Score. German/English</v>
          </cell>
        </row>
        <row r="31">
          <cell r="B31" t="str">
            <v>·</v>
          </cell>
          <cell r="C31" t="str">
            <v>BA05038-90</v>
          </cell>
          <cell r="D31" t="str">
            <v>Bach, Johann S.</v>
          </cell>
          <cell r="E31" t="str">
            <v xml:space="preserve">St Matthew Passion BWV 244  </v>
          </cell>
          <cell r="F31">
            <v>17.5</v>
          </cell>
          <cell r="G31">
            <v>0</v>
          </cell>
          <cell r="H31" t="str">
            <v>Urtext. Vocal Score. German/English</v>
          </cell>
        </row>
        <row r="32">
          <cell r="B32" t="str">
            <v>·</v>
          </cell>
          <cell r="C32" t="str">
            <v>BA05129</v>
          </cell>
          <cell r="D32" t="str">
            <v>Bach, Johann S.</v>
          </cell>
          <cell r="E32" t="str">
            <v>Singet dem Herrn ein neues Lied BWV 225. Motet for two mixed choirs (SATB + SATB), instruments ad lib.</v>
          </cell>
          <cell r="F32">
            <v>7.25</v>
          </cell>
          <cell r="G32">
            <v>0</v>
          </cell>
          <cell r="H32" t="str">
            <v>Urtext. German
Minimum order quantity: 
10 copies</v>
          </cell>
        </row>
        <row r="33">
          <cell r="B33" t="str">
            <v>·</v>
          </cell>
          <cell r="C33" t="str">
            <v>BA09039-90</v>
          </cell>
          <cell r="D33" t="str">
            <v>Beethoven, Ludwig v.</v>
          </cell>
          <cell r="E33" t="str">
            <v>Mass in C maj op. 86</v>
          </cell>
          <cell r="F33">
            <v>12.5</v>
          </cell>
          <cell r="G33">
            <v>0</v>
          </cell>
          <cell r="H33" t="str">
            <v>Urtext. Vocal Score. Latin</v>
          </cell>
        </row>
        <row r="34">
          <cell r="B34" t="str">
            <v>·</v>
          </cell>
          <cell r="C34" t="str">
            <v>BA09009-90</v>
          </cell>
          <cell r="D34" t="str">
            <v>Beethoven, Ludwig v.</v>
          </cell>
          <cell r="E34" t="str">
            <v xml:space="preserve">Symphony No. 9 in D min op. 124 Finale  </v>
          </cell>
          <cell r="F34">
            <v>10.25</v>
          </cell>
          <cell r="G34">
            <v>0</v>
          </cell>
          <cell r="H34" t="str">
            <v>Urtext. Vocal Score. German</v>
          </cell>
        </row>
        <row r="35">
          <cell r="C35" t="str">
            <v>BA05449-90</v>
          </cell>
          <cell r="D35" t="str">
            <v>Berlioz, Hector</v>
          </cell>
          <cell r="E35" t="str">
            <v>Grande messe des morts "Requiem"</v>
          </cell>
          <cell r="F35">
            <v>19.5</v>
          </cell>
          <cell r="G35">
            <v>0</v>
          </cell>
          <cell r="H35" t="str">
            <v>Urtext. Vocal Score. Latin</v>
          </cell>
        </row>
        <row r="36">
          <cell r="C36" t="str">
            <v>BA05782-90</v>
          </cell>
          <cell r="D36" t="str">
            <v>Berlioz, Hector</v>
          </cell>
          <cell r="E36" t="str">
            <v>Te Deum</v>
          </cell>
          <cell r="F36">
            <v>12.95</v>
          </cell>
          <cell r="G36">
            <v>0</v>
          </cell>
          <cell r="H36" t="str">
            <v>Urtext. Vocal Score. Latin</v>
          </cell>
        </row>
        <row r="37">
          <cell r="C37" t="str">
            <v>BA03198-91</v>
          </cell>
          <cell r="D37" t="str">
            <v>Buxtehude, Dietrich</v>
          </cell>
          <cell r="E37" t="str">
            <v>Der Herr ist mit mir. BuxWV 15.
Cantata for mixed choir (SATB), strings and bc</v>
          </cell>
          <cell r="F37">
            <v>4.5</v>
          </cell>
          <cell r="G37">
            <v>0</v>
          </cell>
          <cell r="H37" t="str">
            <v>Choral score. German
Minimum order quantity: 
10 copies</v>
          </cell>
        </row>
        <row r="38">
          <cell r="C38" t="str">
            <v>BA08955-90</v>
          </cell>
          <cell r="D38" t="str">
            <v>Caldara, Antonio</v>
          </cell>
          <cell r="E38" t="str">
            <v>Stabat mater</v>
          </cell>
          <cell r="F38">
            <v>9.9499999999999993</v>
          </cell>
          <cell r="G38">
            <v>0</v>
          </cell>
          <cell r="H38" t="str">
            <v>Vocal Score. Latin</v>
          </cell>
        </row>
        <row r="39">
          <cell r="C39" t="str">
            <v>BA07592-90</v>
          </cell>
          <cell r="D39" t="str">
            <v>Charpentier, Marc-Antoine</v>
          </cell>
          <cell r="E39" t="str">
            <v>Mass de Minuit H 9</v>
          </cell>
          <cell r="F39">
            <v>17.5</v>
          </cell>
          <cell r="G39">
            <v>0</v>
          </cell>
          <cell r="H39" t="str">
            <v>Urtext. Vocal Score. Latin</v>
          </cell>
        </row>
        <row r="40">
          <cell r="B40" t="str">
            <v>·</v>
          </cell>
          <cell r="C40" t="str">
            <v>BA07593-90</v>
          </cell>
          <cell r="D40" t="str">
            <v>Charpentier, Marc-Antoine</v>
          </cell>
          <cell r="E40" t="str">
            <v>Te Deum H 146</v>
          </cell>
          <cell r="F40">
            <v>16.5</v>
          </cell>
          <cell r="G40">
            <v>0</v>
          </cell>
          <cell r="H40" t="str">
            <v>Urtext. Vocal Score. Latin</v>
          </cell>
        </row>
        <row r="41">
          <cell r="B41" t="str">
            <v>·</v>
          </cell>
          <cell r="C41" t="str">
            <v>BA08961-90</v>
          </cell>
          <cell r="D41" t="str">
            <v>Cherubini, Luigi</v>
          </cell>
          <cell r="E41" t="str">
            <v>Requiem in C minor 
Missa pro defunctis</v>
          </cell>
          <cell r="F41">
            <v>10.95</v>
          </cell>
          <cell r="G41">
            <v>0</v>
          </cell>
          <cell r="H41" t="str">
            <v>Urtext. Vocal Score. Latin</v>
          </cell>
        </row>
        <row r="42">
          <cell r="C42" t="str">
            <v>H04952</v>
          </cell>
          <cell r="D42" t="str">
            <v>Dvorak, Antonin</v>
          </cell>
          <cell r="E42" t="str">
            <v>Mass in D maj op. 86</v>
          </cell>
          <cell r="F42">
            <v>10.5</v>
          </cell>
          <cell r="G42">
            <v>0</v>
          </cell>
          <cell r="H42" t="str">
            <v>Vocal Score. Czech</v>
          </cell>
        </row>
        <row r="43">
          <cell r="B43" t="str">
            <v>·</v>
          </cell>
          <cell r="C43" t="str">
            <v>BA07511</v>
          </cell>
          <cell r="D43" t="str">
            <v>Dvorak, Antonin</v>
          </cell>
          <cell r="E43" t="str">
            <v>Choir &amp; Organ. Mass in D maj op. 86. Arranged for solo voices, chorus and organ</v>
          </cell>
          <cell r="F43">
            <v>12.5</v>
          </cell>
          <cell r="G43">
            <v>0</v>
          </cell>
          <cell r="H43" t="str">
            <v xml:space="preserve">Urtext. Latin. Edition based on the composer's manuscript </v>
          </cell>
        </row>
        <row r="44">
          <cell r="C44" t="str">
            <v>H02924-90</v>
          </cell>
          <cell r="D44" t="str">
            <v>Dvorak, Antonin</v>
          </cell>
          <cell r="E44" t="str">
            <v>Requiem op. 89</v>
          </cell>
          <cell r="F44">
            <v>17.95</v>
          </cell>
          <cell r="G44">
            <v>0</v>
          </cell>
          <cell r="H44" t="str">
            <v>Latin. 
Also available: Arrangement for chamber orchestra: BA 9582</v>
          </cell>
        </row>
        <row r="45">
          <cell r="C45" t="str">
            <v>H07718</v>
          </cell>
          <cell r="D45" t="str">
            <v>Dvorak, Antonin</v>
          </cell>
          <cell r="E45" t="str">
            <v>Six Moravian Duets for mixed choir (SATB)</v>
          </cell>
          <cell r="F45">
            <v>10.5</v>
          </cell>
          <cell r="G45">
            <v>0</v>
          </cell>
          <cell r="H45" t="str">
            <v>Czech/German</v>
          </cell>
        </row>
        <row r="46">
          <cell r="B46" t="str">
            <v>·</v>
          </cell>
          <cell r="C46" t="str">
            <v>H07920</v>
          </cell>
          <cell r="D46" t="str">
            <v>Dvorak, Antonin</v>
          </cell>
          <cell r="E46" t="str">
            <v>Stabat Mater op. 58</v>
          </cell>
          <cell r="F46">
            <v>15.5</v>
          </cell>
          <cell r="G46">
            <v>0</v>
          </cell>
          <cell r="H46" t="str">
            <v>Vocal Score. Latin</v>
          </cell>
        </row>
        <row r="47">
          <cell r="C47" t="str">
            <v>H04523-90</v>
          </cell>
          <cell r="D47" t="str">
            <v>Dvorak, Antonin</v>
          </cell>
          <cell r="E47" t="str">
            <v>Te Deum op. 103</v>
          </cell>
          <cell r="F47">
            <v>9.9499999999999993</v>
          </cell>
          <cell r="G47">
            <v>0</v>
          </cell>
          <cell r="H47" t="str">
            <v>Vocal Score. Latin</v>
          </cell>
        </row>
        <row r="48">
          <cell r="B48" t="str">
            <v>·</v>
          </cell>
          <cell r="C48" t="str">
            <v>BA09461-90</v>
          </cell>
          <cell r="D48" t="str">
            <v>Fauré, Gabriel</v>
          </cell>
          <cell r="E48" t="str">
            <v>Requiem op. 48</v>
          </cell>
          <cell r="F48">
            <v>10.95</v>
          </cell>
          <cell r="G48">
            <v>0</v>
          </cell>
          <cell r="H48" t="str">
            <v>Urtext. Vocal Score. Latin</v>
          </cell>
        </row>
        <row r="49">
          <cell r="C49" t="str">
            <v>BA09461-91</v>
          </cell>
          <cell r="D49" t="str">
            <v>Fauré, Gabriel</v>
          </cell>
          <cell r="E49" t="str">
            <v>Requiem op. 48</v>
          </cell>
          <cell r="F49">
            <v>10.75</v>
          </cell>
          <cell r="G49">
            <v>0</v>
          </cell>
          <cell r="H49" t="str">
            <v>Urtext. Choral Score. Latin
Minimum order quantity: 10 copies</v>
          </cell>
        </row>
        <row r="50">
          <cell r="B50" t="str">
            <v>·</v>
          </cell>
          <cell r="C50" t="str">
            <v>BA07513</v>
          </cell>
          <cell r="D50" t="str">
            <v>Fauré, Gabriel</v>
          </cell>
          <cell r="E50" t="str">
            <v>Choir &amp; Organ. Requiem. Arranged for solo voices, chorus and organ</v>
          </cell>
          <cell r="F50">
            <v>9.25</v>
          </cell>
          <cell r="G50">
            <v>0</v>
          </cell>
          <cell r="H50" t="str">
            <v>Latin</v>
          </cell>
        </row>
        <row r="51">
          <cell r="C51" t="str">
            <v>BA05695-90</v>
          </cell>
          <cell r="D51" t="str">
            <v>Fauré, Gabriel</v>
          </cell>
          <cell r="E51" t="str">
            <v>Barenreiter Female Choir
Messe de Requiem
Arranged for Soloists, Choir SSAA and Organ</v>
          </cell>
          <cell r="F51">
            <v>10.95</v>
          </cell>
          <cell r="G51">
            <v>0</v>
          </cell>
          <cell r="H51" t="str">
            <v>Vocal Score with Organ reduction. Latin</v>
          </cell>
        </row>
        <row r="52">
          <cell r="C52" t="str">
            <v>BA08966-90</v>
          </cell>
          <cell r="D52" t="str">
            <v>Gounod, Charles</v>
          </cell>
          <cell r="E52" t="str">
            <v xml:space="preserve">Messe solennelle (Ste Cécile)
for Soloists (STB), Choir (SATB), Orchestra and Organ
</v>
          </cell>
          <cell r="F52">
            <v>14.95</v>
          </cell>
          <cell r="G52">
            <v>0</v>
          </cell>
          <cell r="H52" t="str">
            <v>Urtext. Vocal Score. Latin</v>
          </cell>
        </row>
        <row r="53">
          <cell r="C53" t="str">
            <v>BA04263-90</v>
          </cell>
          <cell r="D53" t="str">
            <v>Handel, George F.</v>
          </cell>
          <cell r="E53" t="str">
            <v>Anthem "O sing unto the Lord" HWV 249a</v>
          </cell>
          <cell r="F53">
            <v>8.5</v>
          </cell>
          <cell r="G53">
            <v>0</v>
          </cell>
          <cell r="H53" t="str">
            <v>Urtext. Vocal Score. English/German</v>
          </cell>
        </row>
        <row r="54">
          <cell r="C54" t="str">
            <v>BA04267-90</v>
          </cell>
          <cell r="D54" t="str">
            <v>Handel, George F.</v>
          </cell>
          <cell r="E54" t="str">
            <v>Anthem for the Funeral of Queen Caroline HWV 264</v>
          </cell>
          <cell r="F54">
            <v>18.95</v>
          </cell>
          <cell r="G54">
            <v>0</v>
          </cell>
          <cell r="H54" t="str">
            <v>Urtext. Vocal Score. English/Italian</v>
          </cell>
        </row>
        <row r="55">
          <cell r="C55" t="str">
            <v>BA10706-90</v>
          </cell>
          <cell r="D55" t="str">
            <v>Handel, George F.</v>
          </cell>
          <cell r="E55" t="str">
            <v>Dettingen Te Deum HWV 283</v>
          </cell>
          <cell r="F55">
            <v>17.5</v>
          </cell>
          <cell r="G55">
            <v>0</v>
          </cell>
          <cell r="H55" t="str">
            <v>Urtext. Vocal Score. Latin</v>
          </cell>
        </row>
        <row r="56">
          <cell r="B56" t="str">
            <v>·</v>
          </cell>
          <cell r="C56" t="str">
            <v>BA10704-90</v>
          </cell>
          <cell r="D56" t="str">
            <v>Handel, George F.</v>
          </cell>
          <cell r="E56" t="str">
            <v xml:space="preserve">Dixit Dominus HWV 232  </v>
          </cell>
          <cell r="F56">
            <v>17.5</v>
          </cell>
          <cell r="G56">
            <v>0</v>
          </cell>
          <cell r="H56" t="str">
            <v>Urtext. Vocal Score. Latin
New revised edition</v>
          </cell>
        </row>
        <row r="57">
          <cell r="C57" t="str">
            <v>BA04014-90</v>
          </cell>
          <cell r="D57" t="str">
            <v>Handel, George F.</v>
          </cell>
          <cell r="E57" t="str">
            <v>Jephta HWV 70</v>
          </cell>
          <cell r="F57">
            <v>26.95</v>
          </cell>
          <cell r="G57">
            <v>0</v>
          </cell>
          <cell r="H57" t="str">
            <v>Urtext. Vocal Score. Latin</v>
          </cell>
        </row>
        <row r="58">
          <cell r="C58" t="str">
            <v>BA10259-90</v>
          </cell>
          <cell r="D58" t="str">
            <v>Handel, George F.</v>
          </cell>
          <cell r="E58" t="str">
            <v>The King shall rejoice HWV 260
Coronation Anthem for Mixed Choir and Orchestra</v>
          </cell>
          <cell r="F58">
            <v>11.5</v>
          </cell>
          <cell r="G58">
            <v>0</v>
          </cell>
          <cell r="H58" t="str">
            <v>Urtext. Vocal Score. English</v>
          </cell>
        </row>
        <row r="59">
          <cell r="B59" t="str">
            <v>·</v>
          </cell>
          <cell r="C59" t="str">
            <v>BA04012-73</v>
          </cell>
          <cell r="D59" t="str">
            <v>Handel, George F.</v>
          </cell>
          <cell r="E59" t="str">
            <v xml:space="preserve">Messiah HWV 56  </v>
          </cell>
          <cell r="F59">
            <v>17.5</v>
          </cell>
          <cell r="G59">
            <v>0</v>
          </cell>
          <cell r="H59" t="str">
            <v>Urtext. Vocal Score. English</v>
          </cell>
        </row>
        <row r="60">
          <cell r="B60" t="str">
            <v>·</v>
          </cell>
          <cell r="C60" t="str">
            <v>BA04012-90</v>
          </cell>
          <cell r="D60" t="str">
            <v>Handel, George F.</v>
          </cell>
          <cell r="E60" t="str">
            <v xml:space="preserve">Messiah HWV 56  </v>
          </cell>
          <cell r="F60">
            <v>17.5</v>
          </cell>
          <cell r="G60">
            <v>0</v>
          </cell>
          <cell r="H60" t="str">
            <v>Urtext. Vocal Score. German/English</v>
          </cell>
        </row>
        <row r="61">
          <cell r="C61" t="str">
            <v>BA04007-90</v>
          </cell>
          <cell r="D61" t="str">
            <v>Handel, George F.</v>
          </cell>
          <cell r="E61" t="str">
            <v>Ode for the Birthday of Queen Anne HWV 74</v>
          </cell>
          <cell r="F61">
            <v>11.95</v>
          </cell>
          <cell r="G61">
            <v>0</v>
          </cell>
          <cell r="H61" t="str">
            <v>Urtext. Vocal Score. English/German</v>
          </cell>
        </row>
        <row r="62">
          <cell r="C62" t="str">
            <v>BA10709-90</v>
          </cell>
          <cell r="D62" t="str">
            <v>Handel, George F.</v>
          </cell>
          <cell r="E62" t="str">
            <v>Solomon HWV 67</v>
          </cell>
          <cell r="F62">
            <v>54</v>
          </cell>
          <cell r="G62">
            <v>0</v>
          </cell>
          <cell r="H62" t="str">
            <v>Urtext. Vocal Score. English</v>
          </cell>
        </row>
        <row r="63">
          <cell r="C63" t="str">
            <v>BA10708-90</v>
          </cell>
          <cell r="D63" t="str">
            <v>Handel, George F.</v>
          </cell>
          <cell r="E63" t="str">
            <v>Te Deum for Cannons in B-flat major (Chandos Te Deum) HWV 281</v>
          </cell>
          <cell r="F63">
            <v>17.95</v>
          </cell>
          <cell r="G63">
            <v>0</v>
          </cell>
          <cell r="H63" t="str">
            <v>New: December 2018
Urtext. Vocal Score. English</v>
          </cell>
        </row>
        <row r="64">
          <cell r="C64" t="str">
            <v>BA04246-90</v>
          </cell>
          <cell r="D64" t="str">
            <v>Handel, George F.</v>
          </cell>
          <cell r="E64" t="str">
            <v>Utrecht Te Deum HWV 278</v>
          </cell>
          <cell r="F64">
            <v>13.95</v>
          </cell>
          <cell r="G64">
            <v>0</v>
          </cell>
          <cell r="H64" t="str">
            <v>Urtext. Vocal Score. English</v>
          </cell>
        </row>
        <row r="65">
          <cell r="B65" t="str">
            <v>·</v>
          </cell>
          <cell r="C65" t="str">
            <v>BA10258-90</v>
          </cell>
          <cell r="D65" t="str">
            <v>Handel, George F.</v>
          </cell>
          <cell r="E65" t="str">
            <v>Zadok the Priest HWV 258
Coronation Anthem for Mixed Choir and Orchestra</v>
          </cell>
          <cell r="F65">
            <v>5.25</v>
          </cell>
          <cell r="G65">
            <v>0</v>
          </cell>
          <cell r="H65" t="str">
            <v>Urtext. Vocal Score. English</v>
          </cell>
        </row>
        <row r="66">
          <cell r="B66" t="str">
            <v>·</v>
          </cell>
          <cell r="C66" t="str">
            <v>BA04648-90</v>
          </cell>
          <cell r="D66" t="str">
            <v>Haydn, Joseph</v>
          </cell>
          <cell r="E66" t="str">
            <v>The Creation Hob. XXI:2</v>
          </cell>
          <cell r="F66">
            <v>14.5</v>
          </cell>
          <cell r="G66">
            <v>0</v>
          </cell>
          <cell r="H66" t="str">
            <v>Urtext. Vocal Score. German/English</v>
          </cell>
        </row>
        <row r="67">
          <cell r="C67" t="str">
            <v>BA04648-91</v>
          </cell>
          <cell r="D67" t="str">
            <v>Haydn, Joseph</v>
          </cell>
          <cell r="E67" t="str">
            <v>The Creation Hob. XXI:2</v>
          </cell>
          <cell r="F67">
            <v>7.95</v>
          </cell>
          <cell r="G67">
            <v>0</v>
          </cell>
          <cell r="H67" t="str">
            <v>New: October 2018
Urtext. Choral Score. German/English
Minimum order quantity: 10 copies</v>
          </cell>
        </row>
        <row r="68">
          <cell r="C68" t="str">
            <v>BA04644-90</v>
          </cell>
          <cell r="D68" t="str">
            <v>Haydn, Joseph</v>
          </cell>
          <cell r="E68" t="str">
            <v>Missa brevis in F major Hob. XXII:1</v>
          </cell>
          <cell r="F68">
            <v>8.9499999999999993</v>
          </cell>
          <cell r="G68">
            <v>0</v>
          </cell>
          <cell r="H68" t="str">
            <v>Urtext. Vocal Score. Latin</v>
          </cell>
        </row>
        <row r="69">
          <cell r="B69" t="str">
            <v>·</v>
          </cell>
          <cell r="C69" t="str">
            <v>BA04653-90</v>
          </cell>
          <cell r="D69" t="str">
            <v>Haydn, Joseph</v>
          </cell>
          <cell r="E69" t="str">
            <v xml:space="preserve">Missa brevis St. Joannis de Deo - Little Organ Mass Hob. XXII:7  </v>
          </cell>
          <cell r="F69">
            <v>7.95</v>
          </cell>
          <cell r="G69">
            <v>0</v>
          </cell>
          <cell r="H69" t="str">
            <v>Urtext. Vocal Score. Latin</v>
          </cell>
        </row>
        <row r="70">
          <cell r="C70" t="str">
            <v>BA05694-90</v>
          </cell>
          <cell r="D70" t="str">
            <v>Haydn, Joseph</v>
          </cell>
          <cell r="E70" t="str">
            <v xml:space="preserve">Barenreiter Female Choir
Missa brevis St. Joannis de Deo - Little Organ Mass Hob. XXII:7
Arranged for female choir SMezAA  </v>
          </cell>
          <cell r="F70">
            <v>8.5</v>
          </cell>
          <cell r="G70">
            <v>0</v>
          </cell>
          <cell r="H70" t="str">
            <v>Vocal Score. Latin</v>
          </cell>
        </row>
        <row r="71">
          <cell r="B71" t="str">
            <v>·</v>
          </cell>
          <cell r="C71" t="str">
            <v>BA04660-90</v>
          </cell>
          <cell r="D71" t="str">
            <v>Haydn, Joseph</v>
          </cell>
          <cell r="E71" t="str">
            <v xml:space="preserve">Missa in angustiis "Nelson Mass" 
Hob. XXII:11  </v>
          </cell>
          <cell r="F71">
            <v>15.5</v>
          </cell>
          <cell r="G71">
            <v>0</v>
          </cell>
          <cell r="H71" t="str">
            <v>Urtext. Vocal Score. Latin</v>
          </cell>
        </row>
        <row r="72">
          <cell r="C72" t="str">
            <v>BA04652-90</v>
          </cell>
          <cell r="D72" t="str">
            <v>Haydn, Joseph</v>
          </cell>
          <cell r="E72" t="str">
            <v>Missa in tempore belli - "Mass in Time of War" Hob. XXII:9</v>
          </cell>
          <cell r="F72">
            <v>19.5</v>
          </cell>
          <cell r="G72">
            <v>0</v>
          </cell>
          <cell r="H72" t="str">
            <v>Urtext. Vocal Score. Latin</v>
          </cell>
        </row>
        <row r="73">
          <cell r="B73" t="str">
            <v>·</v>
          </cell>
          <cell r="C73" t="str">
            <v>BA04661-90</v>
          </cell>
          <cell r="D73" t="str">
            <v>Haydn, Joseph</v>
          </cell>
          <cell r="E73" t="str">
            <v xml:space="preserve">Missa in B-flat maj - "Theresa Mass" 
Hob. XXII:12 </v>
          </cell>
          <cell r="F73">
            <v>19.5</v>
          </cell>
          <cell r="G73">
            <v>0</v>
          </cell>
          <cell r="H73" t="str">
            <v>Urtext. Vocal Score. Latin</v>
          </cell>
        </row>
        <row r="74">
          <cell r="C74" t="str">
            <v>BA04656-90</v>
          </cell>
          <cell r="D74" t="str">
            <v>Haydn, Joseph</v>
          </cell>
          <cell r="E74" t="str">
            <v>Missa in B-flat maj - "Creation Mass" Hob XXII:13</v>
          </cell>
          <cell r="F74">
            <v>17.5</v>
          </cell>
          <cell r="G74">
            <v>0</v>
          </cell>
          <cell r="H74" t="str">
            <v>Urtext. Vocal Score. Latin</v>
          </cell>
        </row>
        <row r="75">
          <cell r="B75" t="str">
            <v>·</v>
          </cell>
          <cell r="C75" t="str">
            <v>BA04659-90</v>
          </cell>
          <cell r="D75" t="str">
            <v>Haydn, Joseph</v>
          </cell>
          <cell r="E75" t="str">
            <v>Missa in B-flat maj - "Harmony Mass" 
Hob. XXII:14</v>
          </cell>
          <cell r="F75">
            <v>16.5</v>
          </cell>
          <cell r="G75">
            <v>0</v>
          </cell>
          <cell r="H75" t="str">
            <v>Urtext. Vocal Score. Latin</v>
          </cell>
        </row>
        <row r="76">
          <cell r="C76" t="str">
            <v>BA04645-90</v>
          </cell>
          <cell r="D76" t="str">
            <v>Haydn, Joseph</v>
          </cell>
          <cell r="E76" t="str">
            <v>Missa Sancti Nicolai "Nicolai Mass"  
Hob. XXII:6</v>
          </cell>
          <cell r="F76">
            <v>10.25</v>
          </cell>
          <cell r="G76">
            <v>0</v>
          </cell>
          <cell r="H76" t="str">
            <v>Urtext. Vocal Score. Latin</v>
          </cell>
        </row>
        <row r="77">
          <cell r="B77" t="str">
            <v>·</v>
          </cell>
          <cell r="C77" t="str">
            <v>BA04647-90</v>
          </cell>
          <cell r="D77" t="str">
            <v>Haydn, Joseph</v>
          </cell>
          <cell r="E77" t="str">
            <v>The Seasons Hob. XXI:3</v>
          </cell>
          <cell r="F77">
            <v>14.5</v>
          </cell>
          <cell r="G77">
            <v>0</v>
          </cell>
          <cell r="H77" t="str">
            <v>Urtext. Vocal Score. German/English/French</v>
          </cell>
        </row>
        <row r="78">
          <cell r="C78" t="str">
            <v>BA04647-91</v>
          </cell>
          <cell r="D78" t="str">
            <v>Haydn, Joseph</v>
          </cell>
          <cell r="E78" t="str">
            <v>The Seasons Hob. XXI:3</v>
          </cell>
          <cell r="F78">
            <v>9.5</v>
          </cell>
          <cell r="G78">
            <v>0</v>
          </cell>
          <cell r="H78" t="str">
            <v>New: November 2018
Urtext. Choral Score. German/English / French
Minimum order quantity: 10 copies</v>
          </cell>
        </row>
        <row r="79">
          <cell r="C79" t="str">
            <v>BA04655-90</v>
          </cell>
          <cell r="D79" t="str">
            <v>Haydn, Joseph</v>
          </cell>
          <cell r="E79" t="str">
            <v>The Seven Last Words of our Saviour on the Cross Hob. XX:2</v>
          </cell>
          <cell r="F79">
            <v>16.5</v>
          </cell>
          <cell r="G79">
            <v>0</v>
          </cell>
          <cell r="H79" t="str">
            <v>Urtext. Vocal Score. Latin</v>
          </cell>
        </row>
        <row r="80">
          <cell r="B80" t="str">
            <v>·</v>
          </cell>
          <cell r="C80" t="str">
            <v>BA04642-90</v>
          </cell>
          <cell r="D80" t="str">
            <v>Haydn, Joseph</v>
          </cell>
          <cell r="E80" t="str">
            <v xml:space="preserve">Stabat Mater Hob. XXbis  </v>
          </cell>
          <cell r="F80">
            <v>14.5</v>
          </cell>
          <cell r="G80">
            <v>0</v>
          </cell>
          <cell r="H80" t="str">
            <v>Urtext. Vocal Score. Latin</v>
          </cell>
        </row>
        <row r="81">
          <cell r="C81" t="str">
            <v>BA07413</v>
          </cell>
          <cell r="D81" t="str">
            <v>Jansson, Marten</v>
          </cell>
          <cell r="E81" t="str">
            <v>The Choirmaster's Burial
SSATBB (Lat SSA / Eng TBB)</v>
          </cell>
          <cell r="F81">
            <v>5.95</v>
          </cell>
          <cell r="G81">
            <v>0</v>
          </cell>
          <cell r="H81" t="str">
            <v>SSA Latin/TBB English
Minimum order quantity: 
10 copies</v>
          </cell>
        </row>
        <row r="82">
          <cell r="C82" t="str">
            <v>BA08523</v>
          </cell>
          <cell r="D82" t="str">
            <v>Jansson, Marten</v>
          </cell>
          <cell r="E82" t="str">
            <v>De Sancto Pelagio et Sancto Theodolo
Choir SATB and Organ</v>
          </cell>
          <cell r="F82">
            <v>4.95</v>
          </cell>
          <cell r="G82">
            <v>0</v>
          </cell>
          <cell r="H82" t="str">
            <v>Latin. Minimum order quantity: 10 copies</v>
          </cell>
        </row>
        <row r="83">
          <cell r="C83" t="str">
            <v>BA07412</v>
          </cell>
          <cell r="D83" t="str">
            <v>Jansson, Marten</v>
          </cell>
          <cell r="E83" t="str">
            <v>Maria (IV)
SATB</v>
          </cell>
          <cell r="F83">
            <v>3.95</v>
          </cell>
          <cell r="G83">
            <v>0</v>
          </cell>
          <cell r="H83" t="str">
            <v>Swedish/English
Minimum order quantity: 
10 copies</v>
          </cell>
        </row>
        <row r="84">
          <cell r="C84" t="str">
            <v>BA08521</v>
          </cell>
          <cell r="D84" t="str">
            <v>Jansson, Marten</v>
          </cell>
          <cell r="E84" t="str">
            <v>Missa brevis in E-flat min
for mixed choir (SATB) a cappella</v>
          </cell>
          <cell r="F84">
            <v>4.95</v>
          </cell>
          <cell r="G84">
            <v>0</v>
          </cell>
          <cell r="H84" t="str">
            <v>Latin. Minimum order quantity: 
10 copies</v>
          </cell>
        </row>
        <row r="85">
          <cell r="C85" t="str">
            <v>BA07420-90</v>
          </cell>
          <cell r="D85" t="str">
            <v>Jansson, Marten</v>
          </cell>
          <cell r="E85" t="str">
            <v>Missa Popularis. For mixed choir SSA (TB) and string quartet</v>
          </cell>
          <cell r="F85">
            <v>13.95</v>
          </cell>
          <cell r="G85">
            <v>0</v>
          </cell>
          <cell r="H85" t="str">
            <v>Latin</v>
          </cell>
        </row>
        <row r="86">
          <cell r="C86" t="str">
            <v>BA08525</v>
          </cell>
          <cell r="D86" t="str">
            <v>Jansson, Marten</v>
          </cell>
          <cell r="E86" t="str">
            <v>Tonight I dance alone. For two mixed choirs SATB / SATB</v>
          </cell>
          <cell r="F86">
            <v>5.95</v>
          </cell>
          <cell r="G86">
            <v>0</v>
          </cell>
          <cell r="H86" t="str">
            <v>New: March 2018.
English</v>
          </cell>
        </row>
        <row r="87">
          <cell r="C87" t="str">
            <v>BA08524</v>
          </cell>
          <cell r="D87" t="str">
            <v>Jansson, Marten</v>
          </cell>
          <cell r="E87" t="str">
            <v>Two Poems
Choir SATB</v>
          </cell>
          <cell r="F87">
            <v>4.95</v>
          </cell>
          <cell r="G87">
            <v>0</v>
          </cell>
          <cell r="H87" t="str">
            <v>Swedish/English
Minimum order quantity: 
10 copies</v>
          </cell>
        </row>
        <row r="88">
          <cell r="B88" t="str">
            <v>·</v>
          </cell>
          <cell r="C88" t="str">
            <v>BA07594</v>
          </cell>
          <cell r="D88" t="str">
            <v>Martin, Frank</v>
          </cell>
          <cell r="E88" t="str">
            <v>Mass for Double Choir a cappella</v>
          </cell>
          <cell r="F88">
            <v>12.5</v>
          </cell>
          <cell r="G88">
            <v>0</v>
          </cell>
          <cell r="H88" t="str">
            <v>Urtext. Latin</v>
          </cell>
        </row>
        <row r="89">
          <cell r="C89" t="str">
            <v>BA08933</v>
          </cell>
          <cell r="D89" t="str">
            <v>Mendelssohn Bartholdy, Felix</v>
          </cell>
          <cell r="E89" t="str">
            <v>Denn er hat seinen Engeln befohlen / For He shall give His angels charge
For mixed choir (SSAATTBB)</v>
          </cell>
          <cell r="F89">
            <v>2.75</v>
          </cell>
          <cell r="G89">
            <v>0</v>
          </cell>
          <cell r="H89" t="str">
            <v>Urtext. Choral Score. Ger/Eng
Minimum order quantity: 
10 copies</v>
          </cell>
        </row>
        <row r="90">
          <cell r="B90" t="str">
            <v>·</v>
          </cell>
          <cell r="C90" t="str">
            <v>BA09070-90</v>
          </cell>
          <cell r="D90" t="str">
            <v>Mendelssohn Bartholdy, Felix</v>
          </cell>
          <cell r="E90" t="str">
            <v>Elijah op. 70</v>
          </cell>
          <cell r="F90">
            <v>18.5</v>
          </cell>
          <cell r="G90">
            <v>0</v>
          </cell>
          <cell r="H90" t="str">
            <v>Urtext. Vocal Score. German/English</v>
          </cell>
        </row>
        <row r="91">
          <cell r="C91" t="str">
            <v>BA09072-90</v>
          </cell>
          <cell r="D91" t="str">
            <v>Mendelssohn Bartholdy, Felix</v>
          </cell>
          <cell r="E91" t="str">
            <v>Die erste Walpurgisnacht / The First Walpurgis Night op. 60</v>
          </cell>
          <cell r="F91">
            <v>15.5</v>
          </cell>
          <cell r="G91">
            <v>0</v>
          </cell>
          <cell r="H91" t="str">
            <v>Urtext. Vocal Score. German/English</v>
          </cell>
        </row>
        <row r="92">
          <cell r="B92" t="str">
            <v>·</v>
          </cell>
          <cell r="C92" t="str">
            <v>BA09074-90</v>
          </cell>
          <cell r="D92" t="str">
            <v>Mendelssohn Bartholdy, Felix</v>
          </cell>
          <cell r="E92" t="str">
            <v>Psalm 42 op. 42</v>
          </cell>
          <cell r="F92">
            <v>10.25</v>
          </cell>
          <cell r="G92">
            <v>0</v>
          </cell>
          <cell r="H92" t="str">
            <v>Urtext. Vocal Score. German/English</v>
          </cell>
        </row>
        <row r="93">
          <cell r="C93" t="str">
            <v>BA09076-90</v>
          </cell>
          <cell r="D93" t="str">
            <v>Mendelssohn Bartholdy, Felix</v>
          </cell>
          <cell r="E93" t="str">
            <v>Psalm 98 MWV A 23 / op. posth. 91</v>
          </cell>
          <cell r="F93">
            <v>6.25</v>
          </cell>
          <cell r="G93">
            <v>0</v>
          </cell>
          <cell r="H93" t="str">
            <v>Urtext. Vocal Score. German/English</v>
          </cell>
        </row>
        <row r="94">
          <cell r="C94" t="str">
            <v>BA09079-90</v>
          </cell>
          <cell r="D94" t="str">
            <v>Mendelssohn Bartholdy, Felix</v>
          </cell>
          <cell r="E94" t="str">
            <v>Psalm "Non nobis Domine" / "Nicht unserm Namen, Herr" op. 31</v>
          </cell>
          <cell r="F94">
            <v>8.9499999999999993</v>
          </cell>
          <cell r="G94">
            <v>0</v>
          </cell>
          <cell r="H94" t="str">
            <v>Urtext. Vocal Score. Latin/German</v>
          </cell>
        </row>
        <row r="95">
          <cell r="B95" t="str">
            <v>·</v>
          </cell>
          <cell r="C95" t="str">
            <v>BA09071-90</v>
          </cell>
          <cell r="D95" t="str">
            <v>Mendelssohn Bartholdy, Felix</v>
          </cell>
          <cell r="E95" t="str">
            <v>St. Paul op. 36</v>
          </cell>
          <cell r="F95">
            <v>16.5</v>
          </cell>
          <cell r="G95">
            <v>0</v>
          </cell>
          <cell r="H95" t="str">
            <v>Urtext. Vocal Score. German/English</v>
          </cell>
        </row>
        <row r="96">
          <cell r="C96" t="str">
            <v>BA09071-91</v>
          </cell>
          <cell r="D96" t="str">
            <v>Mendelssohn Bartholdy, Felix</v>
          </cell>
          <cell r="E96" t="str">
            <v>St. Paul op. 36</v>
          </cell>
          <cell r="F96">
            <v>8.9499999999999993</v>
          </cell>
          <cell r="G96">
            <v>0</v>
          </cell>
          <cell r="H96" t="str">
            <v>New: March 2018
Urtext. Choral Score. German/English
Minimum order quantity: 10 copies</v>
          </cell>
        </row>
        <row r="97">
          <cell r="C97" t="str">
            <v>BA09079-90</v>
          </cell>
          <cell r="D97" t="str">
            <v>Mendelssohn Bartholdy, Felix / Bach Johann Sebastian</v>
          </cell>
          <cell r="E97" t="str">
            <v>St Matthew Passion BWV 244  
Oratorio by J. S. Bach in the arrangement of F. Melndelssohn</v>
          </cell>
          <cell r="F97">
            <v>8.9499999999999993</v>
          </cell>
          <cell r="G97">
            <v>0</v>
          </cell>
          <cell r="H97" t="str">
            <v>Urtext. Vocal Score. German</v>
          </cell>
        </row>
        <row r="98">
          <cell r="B98" t="str">
            <v>·</v>
          </cell>
          <cell r="C98" t="str">
            <v>BA08794-90</v>
          </cell>
          <cell r="D98" t="str">
            <v>Monteverdi, Claudio</v>
          </cell>
          <cell r="E98" t="str">
            <v>Vespro della Beata Vergine</v>
          </cell>
          <cell r="F98">
            <v>20.5</v>
          </cell>
          <cell r="G98">
            <v>0</v>
          </cell>
          <cell r="H98" t="str">
            <v>Urtext. Vocal Score. Latin</v>
          </cell>
        </row>
        <row r="99">
          <cell r="B99" t="str">
            <v>·</v>
          </cell>
          <cell r="C99" t="str">
            <v>BA04946-90</v>
          </cell>
          <cell r="D99" t="str">
            <v>Mozart, Wolfgang A.</v>
          </cell>
          <cell r="E99" t="str">
            <v>Ave verum corpus K. 618</v>
          </cell>
          <cell r="F99">
            <v>2.95</v>
          </cell>
          <cell r="G99">
            <v>0</v>
          </cell>
          <cell r="H99" t="str">
            <v>Urtext. Vocal Score. Latin</v>
          </cell>
        </row>
        <row r="100">
          <cell r="C100" t="str">
            <v>BA04897-90</v>
          </cell>
          <cell r="D100" t="str">
            <v>Mozart, Wolfgang A.</v>
          </cell>
          <cell r="E100" t="str">
            <v xml:space="preserve">Exsultate, jubilate K. 165  </v>
          </cell>
          <cell r="F100">
            <v>8.5</v>
          </cell>
          <cell r="G100">
            <v>0</v>
          </cell>
          <cell r="H100" t="str">
            <v>Urtext. Vocal Score. Latin</v>
          </cell>
        </row>
        <row r="101">
          <cell r="C101" t="str">
            <v>BA04788-90</v>
          </cell>
          <cell r="D101" t="str">
            <v>Mozart, Wolfgang A.</v>
          </cell>
          <cell r="E101" t="str">
            <v>Inter natos mulierum K. 72 (74f)</v>
          </cell>
          <cell r="F101">
            <v>5.95</v>
          </cell>
          <cell r="G101">
            <v>0</v>
          </cell>
          <cell r="H101" t="str">
            <v>Urtext. Vocal Score. Latin</v>
          </cell>
        </row>
        <row r="102">
          <cell r="C102" t="str">
            <v>BA04702-90</v>
          </cell>
          <cell r="D102" t="str">
            <v>Mozart, Wolfgang A.</v>
          </cell>
          <cell r="E102" t="str">
            <v>Kyrie in D min K. 341 (368a)</v>
          </cell>
          <cell r="F102">
            <v>5.25</v>
          </cell>
          <cell r="G102">
            <v>0</v>
          </cell>
          <cell r="H102" t="str">
            <v>Urtext. Vocal Score. Latin</v>
          </cell>
        </row>
        <row r="103">
          <cell r="C103" t="str">
            <v>BA05339-90</v>
          </cell>
          <cell r="D103" t="str">
            <v>Mozart, Wolfgang A.</v>
          </cell>
          <cell r="E103" t="str">
            <v>Laudate Dominum from the Vesperae solennes de Confessore K. 339</v>
          </cell>
          <cell r="F103">
            <v>4.5</v>
          </cell>
          <cell r="G103">
            <v>0</v>
          </cell>
          <cell r="H103" t="str">
            <v>Urtext. Vocal Score. Latin</v>
          </cell>
        </row>
        <row r="104">
          <cell r="C104" t="str">
            <v>BA04892-90</v>
          </cell>
          <cell r="D104" t="str">
            <v>Mozart, Wolfgang A.</v>
          </cell>
          <cell r="E104" t="str">
            <v>Litaniae de venerabili altaris Sacramento in E-flat maj K. 243</v>
          </cell>
          <cell r="F104">
            <v>15.95</v>
          </cell>
          <cell r="G104">
            <v>0</v>
          </cell>
          <cell r="H104" t="str">
            <v>Urtext. Vocal Score. Latin</v>
          </cell>
        </row>
        <row r="105">
          <cell r="C105" t="str">
            <v>BA04789-90</v>
          </cell>
          <cell r="D105" t="str">
            <v>Mozart, Wolfgang A.</v>
          </cell>
          <cell r="E105" t="str">
            <v>Misericordias Domini K. 222</v>
          </cell>
          <cell r="F105">
            <v>5.95</v>
          </cell>
          <cell r="G105">
            <v>0</v>
          </cell>
          <cell r="H105" t="str">
            <v>Urtext. Vocal Score. Latin</v>
          </cell>
        </row>
        <row r="106">
          <cell r="C106" t="str">
            <v>BA05341-90</v>
          </cell>
          <cell r="D106" t="str">
            <v>Mozart, Wolfgang A.</v>
          </cell>
          <cell r="E106" t="str">
            <v>Missa brevis in D min K. 65 (61a)</v>
          </cell>
          <cell r="F106">
            <v>10.25</v>
          </cell>
          <cell r="G106">
            <v>0</v>
          </cell>
          <cell r="H106" t="str">
            <v>Urtext. Vocal Score. Latin</v>
          </cell>
        </row>
        <row r="107">
          <cell r="B107" t="str">
            <v>·</v>
          </cell>
          <cell r="C107" t="str">
            <v>BA05342-90</v>
          </cell>
          <cell r="D107" t="str">
            <v>Mozart, Wolfgang A.</v>
          </cell>
          <cell r="E107" t="str">
            <v xml:space="preserve">Missa brevis in D maj K.194  </v>
          </cell>
          <cell r="F107">
            <v>9.5</v>
          </cell>
          <cell r="G107">
            <v>0</v>
          </cell>
          <cell r="H107" t="str">
            <v>Urtext. Vocal Score. Latin</v>
          </cell>
        </row>
        <row r="108">
          <cell r="C108" t="str">
            <v>BA05690-90</v>
          </cell>
          <cell r="D108" t="str">
            <v>Mozart, Wolfgang A.</v>
          </cell>
          <cell r="E108" t="str">
            <v>Barenreiter Female Choir:
Missa brevis in D maj K.194  
Arranged for female choir SMA</v>
          </cell>
          <cell r="F108">
            <v>8.5</v>
          </cell>
          <cell r="G108">
            <v>0</v>
          </cell>
          <cell r="H108" t="str">
            <v>Vocal Score. Latin</v>
          </cell>
        </row>
        <row r="109">
          <cell r="B109" t="str">
            <v>·</v>
          </cell>
          <cell r="C109" t="str">
            <v>BA05344-90</v>
          </cell>
          <cell r="D109" t="str">
            <v>Mozart, Wolfgang A.</v>
          </cell>
          <cell r="E109" t="str">
            <v xml:space="preserve">Missa brevis in B-flat maj K. 275  </v>
          </cell>
          <cell r="F109">
            <v>11.5</v>
          </cell>
          <cell r="G109">
            <v>0</v>
          </cell>
          <cell r="H109" t="str">
            <v>Urtext. Vocal Score. Latin</v>
          </cell>
        </row>
        <row r="110">
          <cell r="B110" t="str">
            <v>·</v>
          </cell>
          <cell r="C110" t="str">
            <v>BA05343-90</v>
          </cell>
          <cell r="D110" t="str">
            <v>Mozart, Wolfgang A.</v>
          </cell>
          <cell r="E110" t="str">
            <v>Missa in C maj K. 220 - Sparrow Mass</v>
          </cell>
          <cell r="F110">
            <v>8.25</v>
          </cell>
          <cell r="G110">
            <v>0</v>
          </cell>
          <cell r="H110" t="str">
            <v>Urtext. Vocal Score. Latin</v>
          </cell>
        </row>
        <row r="111">
          <cell r="C111" t="str">
            <v>BA05693-90</v>
          </cell>
          <cell r="D111" t="str">
            <v>Mozart, Wolfgang A.</v>
          </cell>
          <cell r="E111" t="str">
            <v>Barenreiter Female Choir:
Missa in C maj K. 220 - Sparrow Mass
Arranged for female choir SMA</v>
          </cell>
          <cell r="F111">
            <v>10.75</v>
          </cell>
          <cell r="G111">
            <v>0</v>
          </cell>
          <cell r="H111" t="str">
            <v>Urtext. Vocal Score. Latin</v>
          </cell>
        </row>
        <row r="112">
          <cell r="C112" t="str">
            <v>BA04859-90</v>
          </cell>
          <cell r="D112" t="str">
            <v>Mozart, Wolfgang A.</v>
          </cell>
          <cell r="E112" t="str">
            <v xml:space="preserve">Missa in C maj K. 257 "Great Credo Mass" </v>
          </cell>
          <cell r="F112">
            <v>14.95</v>
          </cell>
          <cell r="G112">
            <v>0</v>
          </cell>
          <cell r="H112" t="str">
            <v>Urtext. Vocal Score. Latin</v>
          </cell>
        </row>
        <row r="113">
          <cell r="C113" t="str">
            <v>BA04852-90</v>
          </cell>
          <cell r="D113" t="str">
            <v>Mozart, Wolfgang A.</v>
          </cell>
          <cell r="E113" t="str">
            <v>Missa in C maj K. 259 "Organ Solo Mass"</v>
          </cell>
          <cell r="F113">
            <v>8.75</v>
          </cell>
          <cell r="G113">
            <v>0</v>
          </cell>
          <cell r="H113" t="str">
            <v>Urtext. Vocal Score. Latin</v>
          </cell>
        </row>
        <row r="114">
          <cell r="B114" t="str">
            <v>·</v>
          </cell>
          <cell r="C114" t="str">
            <v>BA04880-90</v>
          </cell>
          <cell r="D114" t="str">
            <v>Mozart, Wolfgang A.</v>
          </cell>
          <cell r="E114" t="str">
            <v>Missa in C maj K. 317 - Coronation Mass</v>
          </cell>
          <cell r="F114">
            <v>8.75</v>
          </cell>
          <cell r="G114">
            <v>0</v>
          </cell>
          <cell r="H114" t="str">
            <v>Urtext. Vocal Score. Latin</v>
          </cell>
        </row>
        <row r="115">
          <cell r="C115" t="str">
            <v>BA07519</v>
          </cell>
          <cell r="D115" t="str">
            <v>Mozart, Wolfgang A.</v>
          </cell>
          <cell r="E115" t="str">
            <v>Choir &amp; Organ. Coronation Mass, Arranged for soloists, choir and organ.</v>
          </cell>
          <cell r="F115">
            <v>9.5</v>
          </cell>
          <cell r="G115">
            <v>0</v>
          </cell>
          <cell r="H115" t="str">
            <v>Urtext. Vocal Score. Latin</v>
          </cell>
        </row>
        <row r="116">
          <cell r="B116" t="str">
            <v>·</v>
          </cell>
          <cell r="C116" t="str">
            <v>BA04881-90</v>
          </cell>
          <cell r="D116" t="str">
            <v>Mozart, Wolfgang A.</v>
          </cell>
          <cell r="E116" t="str">
            <v xml:space="preserve">Missa in C maj K. 337 - Missa solemnis </v>
          </cell>
          <cell r="F116">
            <v>13.95</v>
          </cell>
          <cell r="G116">
            <v>0</v>
          </cell>
          <cell r="H116" t="str">
            <v>Urtext. Vocal Score. Latin</v>
          </cell>
        </row>
        <row r="117">
          <cell r="B117" t="str">
            <v>·</v>
          </cell>
          <cell r="C117" t="str">
            <v>BA04846-90</v>
          </cell>
          <cell r="D117" t="str">
            <v>Mozart, Wolfgang A.</v>
          </cell>
          <cell r="E117" t="str">
            <v xml:space="preserve">Missa in C min K. 427 (417a)  </v>
          </cell>
          <cell r="F117">
            <v>16.95</v>
          </cell>
          <cell r="G117">
            <v>0</v>
          </cell>
          <cell r="H117" t="str">
            <v>Urtext. Vocal Score. Latin</v>
          </cell>
        </row>
        <row r="118">
          <cell r="C118" t="str">
            <v>BA04887-90</v>
          </cell>
          <cell r="D118" t="str">
            <v>Mozart, Wolfgang A.</v>
          </cell>
          <cell r="E118" t="str">
            <v>Regina coeli in B-flat maj K. 127</v>
          </cell>
          <cell r="F118">
            <v>8.5</v>
          </cell>
          <cell r="G118">
            <v>0</v>
          </cell>
          <cell r="H118" t="str">
            <v>Urtext. Vocal Score. Latin</v>
          </cell>
        </row>
        <row r="119">
          <cell r="C119" t="str">
            <v>BA04888-90</v>
          </cell>
          <cell r="D119" t="str">
            <v>Mozart, Wolfgang A.</v>
          </cell>
          <cell r="E119" t="str">
            <v>Regina coeli in C maj K. 276 (312b)</v>
          </cell>
          <cell r="F119">
            <v>6.5</v>
          </cell>
          <cell r="G119">
            <v>0</v>
          </cell>
          <cell r="H119" t="str">
            <v>Urtext. Vocal Score. Latin</v>
          </cell>
        </row>
        <row r="120">
          <cell r="B120" t="str">
            <v>·</v>
          </cell>
          <cell r="C120" t="str">
            <v>BA04538-90</v>
          </cell>
          <cell r="D120" t="str">
            <v>Mozart, Wolfgang A.</v>
          </cell>
          <cell r="E120" t="str">
            <v xml:space="preserve">Requiem K. 626  </v>
          </cell>
          <cell r="F120">
            <v>9.25</v>
          </cell>
          <cell r="G120">
            <v>0</v>
          </cell>
          <cell r="H120" t="str">
            <v>Urtext. Vocal Score. Latin
New revised edition</v>
          </cell>
        </row>
        <row r="121">
          <cell r="C121" t="str">
            <v>BA07518</v>
          </cell>
          <cell r="D121" t="str">
            <v>Mozart, Wolfgang A.</v>
          </cell>
          <cell r="E121" t="str">
            <v>Choir &amp; Organ. Requiem K. 626. Arranged for soloists, choir and organ.</v>
          </cell>
          <cell r="F121">
            <v>10.5</v>
          </cell>
          <cell r="G121">
            <v>0</v>
          </cell>
          <cell r="H121" t="str">
            <v>Latin</v>
          </cell>
        </row>
        <row r="122">
          <cell r="C122" t="str">
            <v>BA04751-90</v>
          </cell>
          <cell r="D122" t="str">
            <v>Mozart, Wolfgang A.</v>
          </cell>
          <cell r="E122" t="str">
            <v>Sancta Maria, mater Dei K. 273</v>
          </cell>
          <cell r="F122">
            <v>4.95</v>
          </cell>
          <cell r="G122">
            <v>0</v>
          </cell>
          <cell r="H122" t="str">
            <v>Urtext. Vocal Score. Latin</v>
          </cell>
        </row>
        <row r="123">
          <cell r="C123" t="str">
            <v>BA04885-90</v>
          </cell>
          <cell r="D123" t="str">
            <v>Mozart, Wolfgang A.</v>
          </cell>
          <cell r="E123" t="str">
            <v>Te Deum laudamus K. 141 (66b)</v>
          </cell>
          <cell r="F123">
            <v>5.5</v>
          </cell>
          <cell r="G123">
            <v>0</v>
          </cell>
          <cell r="H123" t="str">
            <v>Urtext. Vocal Score. Latin</v>
          </cell>
        </row>
        <row r="124">
          <cell r="C124" t="str">
            <v>BA04883-90</v>
          </cell>
          <cell r="D124" t="str">
            <v>Mozart, Wolfgang A.</v>
          </cell>
          <cell r="E124" t="str">
            <v>Veni Sancte Spiritus K. 47</v>
          </cell>
          <cell r="F124">
            <v>5.5</v>
          </cell>
          <cell r="G124">
            <v>0</v>
          </cell>
          <cell r="H124" t="str">
            <v>Urtext. Vocal Score. Latin</v>
          </cell>
        </row>
        <row r="125">
          <cell r="B125" t="str">
            <v>·</v>
          </cell>
          <cell r="C125" t="str">
            <v>BA04894-90</v>
          </cell>
          <cell r="D125" t="str">
            <v>Mozart, Wolfgang A.</v>
          </cell>
          <cell r="E125" t="str">
            <v xml:space="preserve">Vesperae solennes de Confessore K. 339  </v>
          </cell>
          <cell r="F125">
            <v>11.5</v>
          </cell>
          <cell r="G125">
            <v>0</v>
          </cell>
          <cell r="H125" t="str">
            <v>Urtext. Vocal Score. Latin</v>
          </cell>
        </row>
        <row r="126">
          <cell r="C126" t="str">
            <v>BA04893-90</v>
          </cell>
          <cell r="D126" t="str">
            <v>Mozart, Wolfgang A.</v>
          </cell>
          <cell r="E126" t="str">
            <v>Vesperae solennes de Dominica K. 339</v>
          </cell>
          <cell r="F126">
            <v>13.95</v>
          </cell>
          <cell r="G126">
            <v>0</v>
          </cell>
          <cell r="H126" t="str">
            <v>Urtext. Vocal Score. Latin</v>
          </cell>
        </row>
        <row r="127">
          <cell r="C127" t="str">
            <v>BA02877</v>
          </cell>
          <cell r="D127" t="str">
            <v>Johann Pachelbel</v>
          </cell>
          <cell r="E127" t="str">
            <v>Magnificat anima mea
Motet for mixed choir (SATB)</v>
          </cell>
          <cell r="F127">
            <v>6.95</v>
          </cell>
          <cell r="G127">
            <v>0</v>
          </cell>
          <cell r="H127" t="str">
            <v>Urtext. Singing score. Latin
Minimum order quantity: 10 copies</v>
          </cell>
        </row>
        <row r="128">
          <cell r="B128" t="str">
            <v>·</v>
          </cell>
          <cell r="C128" t="str">
            <v>BA07679-90</v>
          </cell>
          <cell r="D128" t="str">
            <v>Pergolesi, Giovanni Battista</v>
          </cell>
          <cell r="E128" t="str">
            <v>Stabat mater</v>
          </cell>
          <cell r="F128">
            <v>10.95</v>
          </cell>
          <cell r="G128">
            <v>0</v>
          </cell>
          <cell r="H128" t="str">
            <v>Urtext. Vocal Score. Latin</v>
          </cell>
        </row>
        <row r="129">
          <cell r="C129" t="str">
            <v>BA05692-90</v>
          </cell>
          <cell r="D129" t="str">
            <v>Pergolesi, Giovanni Battista</v>
          </cell>
          <cell r="E129" t="str">
            <v>Barenreiter Female Choir:
Stabat mater
Arranged for female choir SMA</v>
          </cell>
          <cell r="F129">
            <v>10.75</v>
          </cell>
          <cell r="G129">
            <v>0</v>
          </cell>
          <cell r="H129" t="str">
            <v>Vocal Score. Latin</v>
          </cell>
        </row>
        <row r="130">
          <cell r="B130" t="str">
            <v>·</v>
          </cell>
          <cell r="C130" t="str">
            <v>BA10501-90</v>
          </cell>
          <cell r="D130" t="str">
            <v>Rossini, Gioachino</v>
          </cell>
          <cell r="E130" t="str">
            <v>Petite Messe solennelle.
For solo voices (SATB) and mixed choir (SATB)</v>
          </cell>
          <cell r="F130">
            <v>16.5</v>
          </cell>
          <cell r="G130">
            <v>0</v>
          </cell>
          <cell r="H130" t="str">
            <v>Urtext. Vocal Score. Latin</v>
          </cell>
        </row>
        <row r="131">
          <cell r="C131" t="str">
            <v>BA10501-91</v>
          </cell>
          <cell r="D131" t="str">
            <v>Rossini, Gioachino</v>
          </cell>
          <cell r="E131" t="str">
            <v>Petite Messe solennelle.
For solo voices (SATB) and mixed choir (SATB)</v>
          </cell>
          <cell r="F131">
            <v>15.95</v>
          </cell>
          <cell r="G131">
            <v>0</v>
          </cell>
          <cell r="H131" t="str">
            <v>Urtext. Choral Score. Latin
Minimum order quantity: 10 copies</v>
          </cell>
        </row>
        <row r="132">
          <cell r="C132" t="str">
            <v>BA07514</v>
          </cell>
          <cell r="D132" t="str">
            <v>Saent-Saens, Camille</v>
          </cell>
          <cell r="E132" t="str">
            <v>Choir &amp; Organ. Oratorio de Noel op. 12 "Christmas Oratorio".  Arranged for solo voices, chorus and organ</v>
          </cell>
          <cell r="F132">
            <v>14.95</v>
          </cell>
          <cell r="G132">
            <v>0</v>
          </cell>
          <cell r="H132" t="str">
            <v>Latin</v>
          </cell>
        </row>
        <row r="133">
          <cell r="C133" t="str">
            <v>BA07599-90</v>
          </cell>
          <cell r="D133" t="str">
            <v>Schubert, Franz</v>
          </cell>
          <cell r="E133" t="str">
            <v>German Mass D 872 (Second definitive version)</v>
          </cell>
          <cell r="F133">
            <v>7.5</v>
          </cell>
          <cell r="G133">
            <v>0</v>
          </cell>
          <cell r="H133" t="str">
            <v>Urtext. Vocal Score. German</v>
          </cell>
        </row>
        <row r="134">
          <cell r="B134" t="str">
            <v>·</v>
          </cell>
          <cell r="C134" t="str">
            <v>BA05623-90</v>
          </cell>
          <cell r="D134" t="str">
            <v>Schubert, Franz</v>
          </cell>
          <cell r="E134" t="str">
            <v>Missa in A-flat maj D 678 (Second version)</v>
          </cell>
          <cell r="F134">
            <v>13.5</v>
          </cell>
          <cell r="G134">
            <v>0</v>
          </cell>
          <cell r="H134" t="str">
            <v>Urtext. Vocal Score. Latin</v>
          </cell>
        </row>
        <row r="135">
          <cell r="C135" t="str">
            <v>BA05622-90</v>
          </cell>
          <cell r="D135" t="str">
            <v>Schubert, Franz</v>
          </cell>
          <cell r="E135" t="str">
            <v>Missa in C maj op. 48 D 452</v>
          </cell>
          <cell r="F135">
            <v>11.95</v>
          </cell>
          <cell r="G135">
            <v>0</v>
          </cell>
          <cell r="H135" t="str">
            <v>Urtext. Vocal Score. Latin</v>
          </cell>
        </row>
        <row r="136">
          <cell r="C136" t="str">
            <v>BA07512</v>
          </cell>
          <cell r="D136" t="str">
            <v>Schubert, Franz</v>
          </cell>
          <cell r="E136" t="str">
            <v>Choir &amp; Organ. Mass in G maj D 167. Arranged for solo voices, chorus and organ</v>
          </cell>
          <cell r="F136">
            <v>9.5</v>
          </cell>
          <cell r="G136">
            <v>0</v>
          </cell>
          <cell r="H136" t="str">
            <v>Latin</v>
          </cell>
        </row>
        <row r="137">
          <cell r="C137" t="str">
            <v>BA00480</v>
          </cell>
          <cell r="D137" t="str">
            <v>Schütz, Heinrich</v>
          </cell>
          <cell r="E137" t="str">
            <v>Jauchzet dem Herren, alle Welt SWV 36
For two mixed choirs (SATB)</v>
          </cell>
          <cell r="F137">
            <v>6.25</v>
          </cell>
          <cell r="G137">
            <v>0</v>
          </cell>
          <cell r="H137" t="str">
            <v>Urtext. Vocal Score. German</v>
          </cell>
        </row>
        <row r="138">
          <cell r="C138" t="str">
            <v>BA02900-91</v>
          </cell>
          <cell r="D138" t="str">
            <v>Telemann, Georg P.</v>
          </cell>
          <cell r="E138" t="str">
            <v>Laudate Jehovam "Auf! Lobet den Herren". Psalm 117. For mixed choir (SATB), two violins and bc</v>
          </cell>
          <cell r="F138">
            <v>4.95</v>
          </cell>
          <cell r="G138">
            <v>0</v>
          </cell>
          <cell r="H138" t="str">
            <v>Choral score. German
Minimum order quantity: 
10 copies</v>
          </cell>
        </row>
        <row r="139">
          <cell r="B139" t="str">
            <v>·</v>
          </cell>
          <cell r="C139" t="str">
            <v>BA07590-90</v>
          </cell>
          <cell r="D139" t="str">
            <v>Verdi, Guiseppe</v>
          </cell>
          <cell r="E139" t="str">
            <v>Messa da Requiem</v>
          </cell>
          <cell r="F139">
            <v>15.95</v>
          </cell>
          <cell r="G139">
            <v>0</v>
          </cell>
          <cell r="H139" t="str">
            <v>Urtext. Vocal Score. Latin</v>
          </cell>
        </row>
        <row r="140">
          <cell r="B140" t="str">
            <v>·</v>
          </cell>
          <cell r="C140" t="str">
            <v>BA07674-90</v>
          </cell>
          <cell r="D140" t="str">
            <v>Vivaldi, Antonio</v>
          </cell>
          <cell r="E140" t="str">
            <v>Gloria RV 589.
For solo voices (SSA) and mixed choir (SATB)</v>
          </cell>
          <cell r="F140">
            <v>8.5</v>
          </cell>
          <cell r="G140">
            <v>0</v>
          </cell>
          <cell r="H140" t="str">
            <v>Urtext. Vocal Score. Latin</v>
          </cell>
        </row>
        <row r="141">
          <cell r="B141" t="str">
            <v>·</v>
          </cell>
          <cell r="C141" t="str">
            <v>BA07674-91</v>
          </cell>
          <cell r="D141" t="str">
            <v>Vivaldi, Antonio</v>
          </cell>
          <cell r="E141" t="str">
            <v>Gloria RV 589.
For solo voices (SSA) and mixed choir (SATB)</v>
          </cell>
          <cell r="F141">
            <v>4.75</v>
          </cell>
          <cell r="G141">
            <v>0</v>
          </cell>
          <cell r="H141" t="str">
            <v>Urtext. Choral Score. Latin
Minimum order quantity: 
10 copies</v>
          </cell>
        </row>
        <row r="142">
          <cell r="B142" t="str">
            <v>·</v>
          </cell>
          <cell r="C142" t="str">
            <v>BA08953-90</v>
          </cell>
          <cell r="D142" t="str">
            <v>Vivaldi, Antonio</v>
          </cell>
          <cell r="E142" t="str">
            <v>Barenreiter Female Choir:
Gloria RV 589.
Arrangement for female choir (SSAA)</v>
          </cell>
          <cell r="F142">
            <v>9.5</v>
          </cell>
          <cell r="G142">
            <v>0</v>
          </cell>
          <cell r="H142" t="str">
            <v>Vocal Score. Latin</v>
          </cell>
        </row>
        <row r="143">
          <cell r="C143" t="str">
            <v>BA07515</v>
          </cell>
          <cell r="D143" t="str">
            <v>Vivaldi, Antonio</v>
          </cell>
          <cell r="E143" t="str">
            <v>Choir &amp; Organ. Introduzione al Gloria. Gloria in D maj RV 642, 589. Arranged for solo voices, chorus and organ</v>
          </cell>
          <cell r="F143">
            <v>11.95</v>
          </cell>
          <cell r="G143">
            <v>0</v>
          </cell>
          <cell r="H143" t="str">
            <v>Latin</v>
          </cell>
        </row>
        <row r="144">
          <cell r="C144" t="str">
            <v>BA08950-90</v>
          </cell>
          <cell r="D144" t="str">
            <v>Vivaldi, Antonio</v>
          </cell>
          <cell r="E144" t="str">
            <v>Kyrie RV 587</v>
          </cell>
          <cell r="F144">
            <v>7.95</v>
          </cell>
          <cell r="G144">
            <v>0</v>
          </cell>
          <cell r="H144" t="str">
            <v>Urtext. Vocal Score. Latin</v>
          </cell>
        </row>
        <row r="145">
          <cell r="C145" t="str">
            <v>BA07516</v>
          </cell>
          <cell r="D145" t="str">
            <v>Vivaldi, Antonio</v>
          </cell>
          <cell r="E145" t="str">
            <v>Choir &amp; Organ. Magnificat RV 610/611. Arranged for solo voices, chorus and organ</v>
          </cell>
          <cell r="F145">
            <v>9.25</v>
          </cell>
          <cell r="G145">
            <v>0</v>
          </cell>
          <cell r="H145" t="str">
            <v>Latin</v>
          </cell>
        </row>
        <row r="146">
          <cell r="C146" t="str">
            <v>BA09594-90</v>
          </cell>
          <cell r="D146" t="str">
            <v>Zelenka, Jan Dismas</v>
          </cell>
          <cell r="E146" t="str">
            <v>Missa Divi Xaverii ZWV 12
for Soloists, Mixed Choir and Orchestra</v>
          </cell>
          <cell r="F146">
            <v>11.95</v>
          </cell>
          <cell r="G146">
            <v>0</v>
          </cell>
          <cell r="H146" t="str">
            <v>Urtext. Vocal Score. Latin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7"/>
  <sheetViews>
    <sheetView tabSelected="1" zoomScaleNormal="100" zoomScaleSheetLayoutView="75" workbookViewId="0">
      <selection activeCell="M8" sqref="M8"/>
    </sheetView>
  </sheetViews>
  <sheetFormatPr baseColWidth="10" defaultColWidth="11.42578125" defaultRowHeight="13.5" x14ac:dyDescent="0.2"/>
  <cols>
    <col min="1" max="1" width="5.28515625" style="96" customWidth="1"/>
    <col min="2" max="2" width="4.7109375" style="97" customWidth="1"/>
    <col min="3" max="3" width="10.42578125" style="98" customWidth="1"/>
    <col min="4" max="4" width="17.5703125" style="98" customWidth="1"/>
    <col min="5" max="5" width="30" style="98" customWidth="1"/>
    <col min="6" max="7" width="5.7109375" style="99" customWidth="1"/>
    <col min="8" max="8" width="22.5703125" style="98" customWidth="1"/>
    <col min="9" max="9" width="11.42578125" style="2"/>
    <col min="10" max="16384" width="11.42578125" style="3"/>
  </cols>
  <sheetData>
    <row r="1" spans="1:9" ht="14.25" customHeight="1" thickBot="1" x14ac:dyDescent="0.25">
      <c r="A1" s="456" t="s">
        <v>0</v>
      </c>
      <c r="B1" s="457"/>
      <c r="C1" s="457"/>
      <c r="D1" s="457"/>
      <c r="E1" s="457"/>
      <c r="F1" s="457"/>
      <c r="G1" s="457"/>
      <c r="H1" s="457"/>
    </row>
    <row r="2" spans="1:9" s="8" customFormat="1" ht="23.25" customHeight="1" thickBot="1" x14ac:dyDescent="0.25">
      <c r="A2" s="788" t="s">
        <v>1</v>
      </c>
      <c r="B2" s="183" t="s">
        <v>2</v>
      </c>
      <c r="C2" s="185" t="s">
        <v>3</v>
      </c>
      <c r="D2" s="185" t="s">
        <v>4</v>
      </c>
      <c r="E2" s="185" t="s">
        <v>5</v>
      </c>
      <c r="F2" s="476" t="s">
        <v>2182</v>
      </c>
      <c r="G2" s="476" t="s">
        <v>2181</v>
      </c>
      <c r="H2" s="186" t="s">
        <v>6</v>
      </c>
      <c r="I2" s="2"/>
    </row>
    <row r="3" spans="1:9" ht="23.25" customHeight="1" x14ac:dyDescent="0.2">
      <c r="A3" s="784"/>
      <c r="B3" s="785"/>
      <c r="C3" s="786" t="s">
        <v>1667</v>
      </c>
      <c r="D3" s="786" t="s">
        <v>1666</v>
      </c>
      <c r="E3" s="786" t="s">
        <v>1665</v>
      </c>
      <c r="F3" s="18">
        <v>29.5</v>
      </c>
      <c r="G3" s="18">
        <f t="shared" ref="G3:G61" si="0">A3*F3</f>
        <v>0</v>
      </c>
      <c r="H3" s="787"/>
    </row>
    <row r="4" spans="1:9" ht="12.75" x14ac:dyDescent="0.2">
      <c r="A4" s="11"/>
      <c r="B4" s="12"/>
      <c r="C4" s="13" t="s">
        <v>10</v>
      </c>
      <c r="D4" s="13" t="s">
        <v>8</v>
      </c>
      <c r="E4" s="13" t="s">
        <v>11</v>
      </c>
      <c r="F4" s="14">
        <v>35.950000000000003</v>
      </c>
      <c r="G4" s="14">
        <f t="shared" si="0"/>
        <v>0</v>
      </c>
      <c r="H4" s="15" t="s">
        <v>12</v>
      </c>
    </row>
    <row r="5" spans="1:9" ht="22.5" x14ac:dyDescent="0.2">
      <c r="A5" s="11"/>
      <c r="B5" s="16" t="s">
        <v>13</v>
      </c>
      <c r="C5" s="13" t="s">
        <v>14</v>
      </c>
      <c r="D5" s="13" t="s">
        <v>8</v>
      </c>
      <c r="E5" s="13" t="s">
        <v>2807</v>
      </c>
      <c r="F5" s="14">
        <v>23.95</v>
      </c>
      <c r="G5" s="14">
        <f t="shared" si="0"/>
        <v>0</v>
      </c>
      <c r="H5" s="15" t="s">
        <v>15</v>
      </c>
    </row>
    <row r="6" spans="1:9" ht="22.5" x14ac:dyDescent="0.2">
      <c r="A6" s="11"/>
      <c r="B6" s="16"/>
      <c r="C6" s="13" t="s">
        <v>1805</v>
      </c>
      <c r="D6" s="13" t="s">
        <v>8</v>
      </c>
      <c r="E6" s="13" t="s">
        <v>2808</v>
      </c>
      <c r="F6" s="14">
        <v>19.95</v>
      </c>
      <c r="G6" s="14">
        <f t="shared" si="0"/>
        <v>0</v>
      </c>
      <c r="H6" s="15" t="s">
        <v>15</v>
      </c>
    </row>
    <row r="7" spans="1:9" ht="22.5" x14ac:dyDescent="0.2">
      <c r="A7" s="11"/>
      <c r="B7" s="16"/>
      <c r="C7" s="13" t="s">
        <v>16</v>
      </c>
      <c r="D7" s="13" t="s">
        <v>8</v>
      </c>
      <c r="E7" s="13" t="s">
        <v>2809</v>
      </c>
      <c r="F7" s="14">
        <v>22.5</v>
      </c>
      <c r="G7" s="14">
        <f t="shared" si="0"/>
        <v>0</v>
      </c>
      <c r="H7" s="15" t="s">
        <v>15</v>
      </c>
    </row>
    <row r="8" spans="1:9" ht="22.5" x14ac:dyDescent="0.2">
      <c r="A8" s="11"/>
      <c r="B8" s="16"/>
      <c r="C8" s="13" t="s">
        <v>17</v>
      </c>
      <c r="D8" s="13" t="s">
        <v>8</v>
      </c>
      <c r="E8" s="13" t="s">
        <v>2810</v>
      </c>
      <c r="F8" s="14">
        <v>20.5</v>
      </c>
      <c r="G8" s="14">
        <f t="shared" si="0"/>
        <v>0</v>
      </c>
      <c r="H8" s="15" t="s">
        <v>15</v>
      </c>
    </row>
    <row r="9" spans="1:9" ht="22.5" x14ac:dyDescent="0.2">
      <c r="A9" s="11"/>
      <c r="B9" s="16" t="s">
        <v>13</v>
      </c>
      <c r="C9" s="13" t="s">
        <v>18</v>
      </c>
      <c r="D9" s="13" t="s">
        <v>8</v>
      </c>
      <c r="E9" s="13" t="s">
        <v>2811</v>
      </c>
      <c r="F9" s="14">
        <v>21.5</v>
      </c>
      <c r="G9" s="14">
        <f t="shared" si="0"/>
        <v>0</v>
      </c>
      <c r="H9" s="15" t="s">
        <v>15</v>
      </c>
    </row>
    <row r="10" spans="1:9" ht="22.5" x14ac:dyDescent="0.2">
      <c r="A10" s="11"/>
      <c r="B10" s="16"/>
      <c r="C10" s="13" t="s">
        <v>1668</v>
      </c>
      <c r="D10" s="13" t="s">
        <v>8</v>
      </c>
      <c r="E10" s="13" t="s">
        <v>2812</v>
      </c>
      <c r="F10" s="14">
        <v>22.95</v>
      </c>
      <c r="G10" s="14">
        <f t="shared" si="0"/>
        <v>0</v>
      </c>
      <c r="H10" s="15" t="s">
        <v>15</v>
      </c>
    </row>
    <row r="11" spans="1:9" ht="22.5" x14ac:dyDescent="0.2">
      <c r="A11" s="11"/>
      <c r="B11" s="16"/>
      <c r="C11" s="13" t="s">
        <v>19</v>
      </c>
      <c r="D11" s="13" t="s">
        <v>8</v>
      </c>
      <c r="E11" s="13" t="s">
        <v>2813</v>
      </c>
      <c r="F11" s="14">
        <v>21.95</v>
      </c>
      <c r="G11" s="14">
        <f t="shared" si="0"/>
        <v>0</v>
      </c>
      <c r="H11" s="15" t="s">
        <v>15</v>
      </c>
    </row>
    <row r="12" spans="1:9" ht="33.75" x14ac:dyDescent="0.2">
      <c r="A12" s="11"/>
      <c r="B12" s="12"/>
      <c r="C12" s="13" t="s">
        <v>1806</v>
      </c>
      <c r="D12" s="13" t="s">
        <v>8</v>
      </c>
      <c r="E12" s="13" t="s">
        <v>1807</v>
      </c>
      <c r="F12" s="14">
        <v>21.5</v>
      </c>
      <c r="G12" s="14">
        <f t="shared" si="0"/>
        <v>0</v>
      </c>
      <c r="H12" s="15" t="s">
        <v>1808</v>
      </c>
    </row>
    <row r="13" spans="1:9" ht="22.5" x14ac:dyDescent="0.2">
      <c r="A13" s="11"/>
      <c r="B13" s="12"/>
      <c r="C13" s="13" t="s">
        <v>20</v>
      </c>
      <c r="D13" s="13" t="s">
        <v>8</v>
      </c>
      <c r="E13" s="13" t="s">
        <v>21</v>
      </c>
      <c r="F13" s="14">
        <v>11.95</v>
      </c>
      <c r="G13" s="14">
        <f t="shared" si="0"/>
        <v>0</v>
      </c>
      <c r="H13" s="15" t="s">
        <v>12</v>
      </c>
    </row>
    <row r="14" spans="1:9" ht="12.75" x14ac:dyDescent="0.2">
      <c r="A14" s="11"/>
      <c r="B14" s="16"/>
      <c r="C14" s="13" t="s">
        <v>22</v>
      </c>
      <c r="D14" s="13" t="s">
        <v>8</v>
      </c>
      <c r="E14" s="13" t="s">
        <v>23</v>
      </c>
      <c r="F14" s="14">
        <v>15.5</v>
      </c>
      <c r="G14" s="14">
        <f t="shared" si="0"/>
        <v>0</v>
      </c>
      <c r="H14" s="15" t="s">
        <v>12</v>
      </c>
    </row>
    <row r="15" spans="1:9" ht="12.75" x14ac:dyDescent="0.2">
      <c r="A15" s="11"/>
      <c r="B15" s="16" t="s">
        <v>13</v>
      </c>
      <c r="C15" s="13" t="s">
        <v>24</v>
      </c>
      <c r="D15" s="13" t="s">
        <v>8</v>
      </c>
      <c r="E15" s="13" t="s">
        <v>23</v>
      </c>
      <c r="F15" s="14">
        <v>15.95</v>
      </c>
      <c r="G15" s="14">
        <f t="shared" si="0"/>
        <v>0</v>
      </c>
      <c r="H15" s="15" t="s">
        <v>25</v>
      </c>
    </row>
    <row r="16" spans="1:9" ht="12.75" x14ac:dyDescent="0.2">
      <c r="A16" s="11"/>
      <c r="B16" s="16" t="s">
        <v>13</v>
      </c>
      <c r="C16" s="13" t="s">
        <v>26</v>
      </c>
      <c r="D16" s="13" t="s">
        <v>8</v>
      </c>
      <c r="E16" s="13" t="s">
        <v>27</v>
      </c>
      <c r="F16" s="14">
        <v>20.5</v>
      </c>
      <c r="G16" s="14">
        <f t="shared" si="0"/>
        <v>0</v>
      </c>
      <c r="H16" s="15" t="s">
        <v>12</v>
      </c>
    </row>
    <row r="17" spans="1:9" ht="12.75" x14ac:dyDescent="0.2">
      <c r="A17" s="11"/>
      <c r="B17" s="16" t="s">
        <v>13</v>
      </c>
      <c r="C17" s="13" t="s">
        <v>28</v>
      </c>
      <c r="D17" s="13" t="s">
        <v>8</v>
      </c>
      <c r="E17" s="13" t="s">
        <v>27</v>
      </c>
      <c r="F17" s="14">
        <v>20.95</v>
      </c>
      <c r="G17" s="14">
        <f t="shared" si="0"/>
        <v>0</v>
      </c>
      <c r="H17" s="15" t="s">
        <v>25</v>
      </c>
    </row>
    <row r="18" spans="1:9" ht="12.75" x14ac:dyDescent="0.2">
      <c r="A18" s="11"/>
      <c r="B18" s="16"/>
      <c r="C18" s="13" t="s">
        <v>33</v>
      </c>
      <c r="D18" s="13" t="s">
        <v>8</v>
      </c>
      <c r="E18" s="13" t="s">
        <v>30</v>
      </c>
      <c r="F18" s="14">
        <v>10.95</v>
      </c>
      <c r="G18" s="14">
        <f t="shared" si="0"/>
        <v>0</v>
      </c>
      <c r="H18" s="15" t="s">
        <v>12</v>
      </c>
    </row>
    <row r="19" spans="1:9" ht="12.75" x14ac:dyDescent="0.2">
      <c r="A19" s="11"/>
      <c r="B19" s="16"/>
      <c r="C19" s="13" t="s">
        <v>29</v>
      </c>
      <c r="D19" s="13" t="s">
        <v>8</v>
      </c>
      <c r="E19" s="13" t="s">
        <v>30</v>
      </c>
      <c r="F19" s="14">
        <v>10.95</v>
      </c>
      <c r="G19" s="14">
        <f t="shared" si="0"/>
        <v>0</v>
      </c>
      <c r="H19" s="15" t="s">
        <v>25</v>
      </c>
    </row>
    <row r="20" spans="1:9" ht="22.5" x14ac:dyDescent="0.2">
      <c r="A20" s="11"/>
      <c r="B20" s="12"/>
      <c r="C20" s="13" t="s">
        <v>31</v>
      </c>
      <c r="D20" s="13" t="s">
        <v>8</v>
      </c>
      <c r="E20" s="13" t="s">
        <v>32</v>
      </c>
      <c r="F20" s="14">
        <v>16.5</v>
      </c>
      <c r="G20" s="14">
        <f t="shared" si="0"/>
        <v>0</v>
      </c>
      <c r="H20" s="15" t="s">
        <v>12</v>
      </c>
    </row>
    <row r="21" spans="1:9" ht="22.5" x14ac:dyDescent="0.2">
      <c r="A21" s="11"/>
      <c r="B21" s="16" t="s">
        <v>13</v>
      </c>
      <c r="C21" s="13" t="s">
        <v>34</v>
      </c>
      <c r="D21" s="13" t="s">
        <v>8</v>
      </c>
      <c r="E21" s="13" t="s">
        <v>35</v>
      </c>
      <c r="F21" s="14">
        <v>23.5</v>
      </c>
      <c r="G21" s="14">
        <f t="shared" si="0"/>
        <v>0</v>
      </c>
      <c r="H21" s="15" t="s">
        <v>12</v>
      </c>
    </row>
    <row r="22" spans="1:9" ht="22.5" x14ac:dyDescent="0.2">
      <c r="A22" s="11"/>
      <c r="B22" s="16"/>
      <c r="C22" s="13" t="s">
        <v>36</v>
      </c>
      <c r="D22" s="13" t="s">
        <v>8</v>
      </c>
      <c r="E22" s="13" t="s">
        <v>37</v>
      </c>
      <c r="F22" s="14">
        <v>24.95</v>
      </c>
      <c r="G22" s="14">
        <f t="shared" si="0"/>
        <v>0</v>
      </c>
      <c r="H22" s="15" t="s">
        <v>12</v>
      </c>
    </row>
    <row r="23" spans="1:9" ht="33.75" x14ac:dyDescent="0.2">
      <c r="A23" s="11"/>
      <c r="B23" s="16"/>
      <c r="C23" s="13" t="s">
        <v>38</v>
      </c>
      <c r="D23" s="13" t="s">
        <v>8</v>
      </c>
      <c r="E23" s="13" t="s">
        <v>39</v>
      </c>
      <c r="F23" s="14">
        <v>24.95</v>
      </c>
      <c r="G23" s="14">
        <f t="shared" si="0"/>
        <v>0</v>
      </c>
      <c r="H23" s="15" t="s">
        <v>12</v>
      </c>
    </row>
    <row r="24" spans="1:9" ht="12.75" x14ac:dyDescent="0.2">
      <c r="A24" s="11"/>
      <c r="B24" s="16"/>
      <c r="C24" s="13" t="s">
        <v>40</v>
      </c>
      <c r="D24" s="13" t="s">
        <v>8</v>
      </c>
      <c r="E24" s="13" t="s">
        <v>41</v>
      </c>
      <c r="F24" s="14">
        <v>15.5</v>
      </c>
      <c r="G24" s="14">
        <f t="shared" si="0"/>
        <v>0</v>
      </c>
      <c r="H24" s="15" t="s">
        <v>12</v>
      </c>
    </row>
    <row r="25" spans="1:9" ht="33.75" x14ac:dyDescent="0.2">
      <c r="A25" s="11"/>
      <c r="B25" s="16"/>
      <c r="C25" s="13" t="s">
        <v>1669</v>
      </c>
      <c r="D25" s="13" t="s">
        <v>8</v>
      </c>
      <c r="E25" s="13" t="s">
        <v>1670</v>
      </c>
      <c r="F25" s="24">
        <v>35.5</v>
      </c>
      <c r="G25" s="14">
        <f t="shared" si="0"/>
        <v>0</v>
      </c>
      <c r="H25" s="15" t="s">
        <v>12</v>
      </c>
    </row>
    <row r="26" spans="1:9" ht="33.75" x14ac:dyDescent="0.2">
      <c r="A26" s="11"/>
      <c r="B26" s="16"/>
      <c r="C26" s="13" t="s">
        <v>1671</v>
      </c>
      <c r="D26" s="13" t="s">
        <v>8</v>
      </c>
      <c r="E26" s="13" t="s">
        <v>1672</v>
      </c>
      <c r="F26" s="14">
        <v>31.95</v>
      </c>
      <c r="G26" s="14">
        <f t="shared" si="0"/>
        <v>0</v>
      </c>
      <c r="H26" s="15" t="s">
        <v>12</v>
      </c>
    </row>
    <row r="27" spans="1:9" ht="33.75" x14ac:dyDescent="0.2">
      <c r="A27" s="11"/>
      <c r="B27" s="16"/>
      <c r="C27" s="13" t="s">
        <v>1673</v>
      </c>
      <c r="D27" s="13" t="s">
        <v>8</v>
      </c>
      <c r="E27" s="13" t="s">
        <v>1674</v>
      </c>
      <c r="F27" s="14">
        <v>27.95</v>
      </c>
      <c r="G27" s="14">
        <f t="shared" si="0"/>
        <v>0</v>
      </c>
      <c r="H27" s="15" t="s">
        <v>12</v>
      </c>
    </row>
    <row r="28" spans="1:9" ht="22.5" x14ac:dyDescent="0.2">
      <c r="A28" s="11"/>
      <c r="B28" s="16"/>
      <c r="C28" s="13" t="s">
        <v>42</v>
      </c>
      <c r="D28" s="13" t="s">
        <v>8</v>
      </c>
      <c r="E28" s="13" t="s">
        <v>2814</v>
      </c>
      <c r="F28" s="14">
        <v>17.95</v>
      </c>
      <c r="G28" s="14">
        <f t="shared" si="0"/>
        <v>0</v>
      </c>
      <c r="H28" s="15" t="s">
        <v>2134</v>
      </c>
    </row>
    <row r="29" spans="1:9" ht="14.25" customHeight="1" x14ac:dyDescent="0.2">
      <c r="A29" s="11"/>
      <c r="B29" s="16"/>
      <c r="C29" s="13" t="s">
        <v>43</v>
      </c>
      <c r="D29" s="13" t="s">
        <v>8</v>
      </c>
      <c r="E29" s="13" t="s">
        <v>44</v>
      </c>
      <c r="F29" s="14">
        <v>16.5</v>
      </c>
      <c r="G29" s="14">
        <f t="shared" si="0"/>
        <v>0</v>
      </c>
      <c r="H29" s="15" t="s">
        <v>12</v>
      </c>
    </row>
    <row r="30" spans="1:9" s="376" customFormat="1" ht="22.5" x14ac:dyDescent="0.2">
      <c r="A30" s="21"/>
      <c r="B30" s="32" t="s">
        <v>13</v>
      </c>
      <c r="C30" s="23" t="s">
        <v>45</v>
      </c>
      <c r="D30" s="23" t="s">
        <v>8</v>
      </c>
      <c r="E30" s="23" t="s">
        <v>44</v>
      </c>
      <c r="F30" s="24">
        <v>16.95</v>
      </c>
      <c r="G30" s="24">
        <f>A30*F30</f>
        <v>0</v>
      </c>
      <c r="H30" s="17" t="s">
        <v>25</v>
      </c>
      <c r="I30" s="533"/>
    </row>
    <row r="31" spans="1:9" ht="12.75" x14ac:dyDescent="0.2">
      <c r="A31" s="11"/>
      <c r="B31" s="16"/>
      <c r="C31" s="13" t="s">
        <v>46</v>
      </c>
      <c r="D31" s="13" t="s">
        <v>8</v>
      </c>
      <c r="E31" s="13" t="s">
        <v>47</v>
      </c>
      <c r="F31" s="14">
        <v>25.95</v>
      </c>
      <c r="G31" s="14">
        <f t="shared" si="0"/>
        <v>0</v>
      </c>
      <c r="H31" s="15" t="s">
        <v>12</v>
      </c>
    </row>
    <row r="32" spans="1:9" ht="12.75" x14ac:dyDescent="0.2">
      <c r="A32" s="11"/>
      <c r="B32" s="16" t="s">
        <v>13</v>
      </c>
      <c r="C32" s="13" t="s">
        <v>48</v>
      </c>
      <c r="D32" s="13" t="s">
        <v>8</v>
      </c>
      <c r="E32" s="13" t="s">
        <v>49</v>
      </c>
      <c r="F32" s="14">
        <v>25.95</v>
      </c>
      <c r="G32" s="14">
        <f t="shared" si="0"/>
        <v>0</v>
      </c>
      <c r="H32" s="15" t="s">
        <v>12</v>
      </c>
    </row>
    <row r="33" spans="1:13" ht="12.75" x14ac:dyDescent="0.2">
      <c r="A33" s="11"/>
      <c r="B33" s="16"/>
      <c r="C33" s="13" t="s">
        <v>50</v>
      </c>
      <c r="D33" s="13" t="s">
        <v>8</v>
      </c>
      <c r="E33" s="13" t="s">
        <v>51</v>
      </c>
      <c r="F33" s="14">
        <v>34.950000000000003</v>
      </c>
      <c r="G33" s="14">
        <f t="shared" si="0"/>
        <v>0</v>
      </c>
      <c r="H33" s="15" t="s">
        <v>12</v>
      </c>
    </row>
    <row r="34" spans="1:13" ht="22.5" x14ac:dyDescent="0.2">
      <c r="A34" s="11"/>
      <c r="B34" s="16" t="s">
        <v>13</v>
      </c>
      <c r="C34" s="13" t="s">
        <v>52</v>
      </c>
      <c r="D34" s="13" t="s">
        <v>8</v>
      </c>
      <c r="E34" s="13" t="s">
        <v>53</v>
      </c>
      <c r="F34" s="14">
        <v>18.5</v>
      </c>
      <c r="G34" s="14">
        <f t="shared" si="0"/>
        <v>0</v>
      </c>
      <c r="H34" s="15" t="s">
        <v>12</v>
      </c>
    </row>
    <row r="35" spans="1:13" ht="33.75" customHeight="1" x14ac:dyDescent="0.2">
      <c r="A35" s="11"/>
      <c r="B35" s="16"/>
      <c r="C35" s="13" t="s">
        <v>54</v>
      </c>
      <c r="D35" s="13" t="s">
        <v>8</v>
      </c>
      <c r="E35" s="13" t="s">
        <v>55</v>
      </c>
      <c r="F35" s="14">
        <v>51</v>
      </c>
      <c r="G35" s="14">
        <f t="shared" si="0"/>
        <v>0</v>
      </c>
      <c r="H35" s="20"/>
    </row>
    <row r="36" spans="1:13" s="26" customFormat="1" ht="33.75" x14ac:dyDescent="0.2">
      <c r="A36" s="21"/>
      <c r="B36" s="16"/>
      <c r="C36" s="23" t="s">
        <v>56</v>
      </c>
      <c r="D36" s="23" t="s">
        <v>8</v>
      </c>
      <c r="E36" s="23" t="s">
        <v>57</v>
      </c>
      <c r="F36" s="24">
        <v>23.95</v>
      </c>
      <c r="G36" s="14">
        <f t="shared" si="0"/>
        <v>0</v>
      </c>
      <c r="H36" s="17" t="s">
        <v>12</v>
      </c>
      <c r="I36" s="25"/>
      <c r="M36"/>
    </row>
    <row r="37" spans="1:13" s="26" customFormat="1" ht="33.75" x14ac:dyDescent="0.2">
      <c r="A37" s="11"/>
      <c r="B37" s="16" t="s">
        <v>13</v>
      </c>
      <c r="C37" s="13" t="s">
        <v>58</v>
      </c>
      <c r="D37" s="13" t="s">
        <v>8</v>
      </c>
      <c r="E37" s="13" t="s">
        <v>57</v>
      </c>
      <c r="F37" s="14">
        <v>24.5</v>
      </c>
      <c r="G37" s="14">
        <f t="shared" si="0"/>
        <v>0</v>
      </c>
      <c r="H37" s="15" t="s">
        <v>25</v>
      </c>
      <c r="I37" s="27"/>
    </row>
    <row r="38" spans="1:13" ht="12.75" x14ac:dyDescent="0.2">
      <c r="A38" s="11"/>
      <c r="B38" s="16" t="s">
        <v>13</v>
      </c>
      <c r="C38" s="13" t="s">
        <v>59</v>
      </c>
      <c r="D38" s="13" t="s">
        <v>8</v>
      </c>
      <c r="E38" s="13" t="s">
        <v>60</v>
      </c>
      <c r="F38" s="14">
        <v>26.5</v>
      </c>
      <c r="G38" s="14">
        <f t="shared" si="0"/>
        <v>0</v>
      </c>
      <c r="H38" s="15" t="s">
        <v>12</v>
      </c>
    </row>
    <row r="39" spans="1:13" ht="12.75" x14ac:dyDescent="0.2">
      <c r="A39" s="11"/>
      <c r="B39" s="16" t="s">
        <v>13</v>
      </c>
      <c r="C39" s="13" t="s">
        <v>61</v>
      </c>
      <c r="D39" s="13" t="s">
        <v>8</v>
      </c>
      <c r="E39" s="13" t="s">
        <v>62</v>
      </c>
      <c r="F39" s="14">
        <v>24.95</v>
      </c>
      <c r="G39" s="14">
        <f t="shared" si="0"/>
        <v>0</v>
      </c>
      <c r="H39" s="15" t="s">
        <v>12</v>
      </c>
    </row>
    <row r="40" spans="1:13" ht="12.75" x14ac:dyDescent="0.2">
      <c r="A40" s="11"/>
      <c r="B40" s="16" t="s">
        <v>13</v>
      </c>
      <c r="C40" s="13" t="s">
        <v>63</v>
      </c>
      <c r="D40" s="13" t="s">
        <v>8</v>
      </c>
      <c r="E40" s="13" t="s">
        <v>64</v>
      </c>
      <c r="F40" s="14">
        <v>24.95</v>
      </c>
      <c r="G40" s="14">
        <f t="shared" si="0"/>
        <v>0</v>
      </c>
      <c r="H40" s="15" t="s">
        <v>12</v>
      </c>
    </row>
    <row r="41" spans="1:13" ht="22.5" x14ac:dyDescent="0.2">
      <c r="A41" s="11"/>
      <c r="B41" s="12"/>
      <c r="C41" s="13" t="s">
        <v>65</v>
      </c>
      <c r="D41" s="13" t="s">
        <v>66</v>
      </c>
      <c r="E41" s="13" t="s">
        <v>67</v>
      </c>
      <c r="F41" s="14">
        <v>27.95</v>
      </c>
      <c r="G41" s="14">
        <f t="shared" si="0"/>
        <v>0</v>
      </c>
      <c r="H41" s="15"/>
    </row>
    <row r="42" spans="1:13" s="311" customFormat="1" ht="12.75" x14ac:dyDescent="0.2">
      <c r="A42" s="315" t="s">
        <v>2942</v>
      </c>
      <c r="B42" s="357"/>
      <c r="C42" s="358"/>
      <c r="D42" s="359"/>
      <c r="E42" s="360"/>
      <c r="F42" s="361"/>
      <c r="G42" s="361"/>
      <c r="H42" s="363"/>
      <c r="I42" s="310"/>
    </row>
    <row r="43" spans="1:13" s="699" customFormat="1" ht="33.75" x14ac:dyDescent="0.2">
      <c r="A43" s="692"/>
      <c r="B43" s="16" t="s">
        <v>13</v>
      </c>
      <c r="C43" s="693" t="s">
        <v>2520</v>
      </c>
      <c r="D43" s="694" t="s">
        <v>69</v>
      </c>
      <c r="E43" s="695" t="s">
        <v>2865</v>
      </c>
      <c r="F43" s="696">
        <v>42.5</v>
      </c>
      <c r="G43" s="697">
        <f t="shared" ref="G43:G44" si="1">A43*F43</f>
        <v>0</v>
      </c>
      <c r="H43" s="698" t="s">
        <v>2911</v>
      </c>
    </row>
    <row r="44" spans="1:13" s="611" customFormat="1" ht="52.5" x14ac:dyDescent="0.2">
      <c r="A44" s="551"/>
      <c r="B44" s="16"/>
      <c r="C44" s="391" t="s">
        <v>2910</v>
      </c>
      <c r="D44" s="388" t="s">
        <v>69</v>
      </c>
      <c r="E44" s="385" t="s">
        <v>2912</v>
      </c>
      <c r="F44" s="552">
        <v>42.5</v>
      </c>
      <c r="G44" s="28">
        <f t="shared" si="1"/>
        <v>0</v>
      </c>
      <c r="H44" s="553" t="s">
        <v>2940</v>
      </c>
    </row>
    <row r="45" spans="1:13" s="611" customFormat="1" ht="52.5" x14ac:dyDescent="0.2">
      <c r="A45" s="551"/>
      <c r="B45" s="16"/>
      <c r="C45" s="391" t="s">
        <v>2943</v>
      </c>
      <c r="D45" s="388" t="s">
        <v>69</v>
      </c>
      <c r="E45" s="385" t="s">
        <v>2946</v>
      </c>
      <c r="F45" s="552">
        <v>42.5</v>
      </c>
      <c r="G45" s="28">
        <f t="shared" ref="G45" si="2">A45*F45</f>
        <v>0</v>
      </c>
      <c r="H45" s="553" t="s">
        <v>2944</v>
      </c>
    </row>
    <row r="46" spans="1:13" s="611" customFormat="1" ht="63" x14ac:dyDescent="0.2">
      <c r="A46" s="763"/>
      <c r="B46" s="762"/>
      <c r="C46" s="764" t="s">
        <v>2945</v>
      </c>
      <c r="D46" s="765" t="s">
        <v>69</v>
      </c>
      <c r="E46" s="766" t="s">
        <v>2947</v>
      </c>
      <c r="F46" s="767">
        <v>105</v>
      </c>
      <c r="G46" s="768">
        <f t="shared" ref="G46" si="3">A46*F46</f>
        <v>0</v>
      </c>
      <c r="H46" s="769" t="s">
        <v>2948</v>
      </c>
      <c r="L46" s="361"/>
    </row>
    <row r="47" spans="1:13" s="311" customFormat="1" ht="12.75" x14ac:dyDescent="0.2">
      <c r="A47" s="315" t="s">
        <v>2941</v>
      </c>
      <c r="B47" s="357"/>
      <c r="C47" s="358"/>
      <c r="D47" s="359"/>
      <c r="E47" s="360"/>
      <c r="F47" s="361"/>
      <c r="G47" s="361"/>
      <c r="H47" s="363"/>
      <c r="I47" s="310"/>
    </row>
    <row r="48" spans="1:13" ht="22.5" x14ac:dyDescent="0.2">
      <c r="A48" s="21"/>
      <c r="B48" s="16"/>
      <c r="C48" s="23" t="s">
        <v>1436</v>
      </c>
      <c r="D48" s="23" t="s">
        <v>69</v>
      </c>
      <c r="E48" s="23" t="s">
        <v>1636</v>
      </c>
      <c r="F48" s="14">
        <v>42.5</v>
      </c>
      <c r="G48" s="14">
        <f t="shared" si="0"/>
        <v>0</v>
      </c>
      <c r="H48" s="15" t="s">
        <v>12</v>
      </c>
      <c r="I48" s="10"/>
    </row>
    <row r="49" spans="1:9" ht="22.5" x14ac:dyDescent="0.2">
      <c r="A49" s="21"/>
      <c r="B49" s="16"/>
      <c r="C49" s="23" t="s">
        <v>1437</v>
      </c>
      <c r="D49" s="23" t="s">
        <v>69</v>
      </c>
      <c r="E49" s="23" t="s">
        <v>1637</v>
      </c>
      <c r="F49" s="14">
        <v>42.5</v>
      </c>
      <c r="G49" s="14">
        <f t="shared" si="0"/>
        <v>0</v>
      </c>
      <c r="H49" s="15" t="s">
        <v>12</v>
      </c>
      <c r="I49" s="10"/>
    </row>
    <row r="50" spans="1:9" ht="22.5" x14ac:dyDescent="0.2">
      <c r="A50" s="21"/>
      <c r="B50" s="16"/>
      <c r="C50" s="23" t="s">
        <v>1438</v>
      </c>
      <c r="D50" s="23" t="s">
        <v>69</v>
      </c>
      <c r="E50" s="23" t="s">
        <v>1638</v>
      </c>
      <c r="F50" s="14">
        <v>42.5</v>
      </c>
      <c r="G50" s="14">
        <f t="shared" si="0"/>
        <v>0</v>
      </c>
      <c r="H50" s="15" t="s">
        <v>12</v>
      </c>
      <c r="I50" s="10"/>
    </row>
    <row r="51" spans="1:9" ht="45" x14ac:dyDescent="0.2">
      <c r="A51" s="761"/>
      <c r="B51" s="762" t="s">
        <v>13</v>
      </c>
      <c r="C51" s="341" t="s">
        <v>1439</v>
      </c>
      <c r="D51" s="341" t="s">
        <v>69</v>
      </c>
      <c r="E51" s="341" t="s">
        <v>1440</v>
      </c>
      <c r="F51" s="352">
        <v>120</v>
      </c>
      <c r="G51" s="352">
        <f t="shared" si="0"/>
        <v>0</v>
      </c>
      <c r="H51" s="412" t="s">
        <v>1814</v>
      </c>
      <c r="I51" s="10"/>
    </row>
    <row r="52" spans="1:9" s="308" customFormat="1" ht="33.75" x14ac:dyDescent="0.2">
      <c r="A52" s="315" t="s">
        <v>1441</v>
      </c>
      <c r="B52" s="312"/>
      <c r="C52" s="313"/>
      <c r="D52" s="380"/>
      <c r="E52" s="314"/>
      <c r="F52" s="314"/>
      <c r="G52" s="314"/>
      <c r="H52" s="415" t="s">
        <v>1840</v>
      </c>
      <c r="I52" s="307"/>
    </row>
    <row r="53" spans="1:9" ht="22.5" x14ac:dyDescent="0.2">
      <c r="A53" s="21"/>
      <c r="B53" s="32"/>
      <c r="C53" s="23" t="s">
        <v>1838</v>
      </c>
      <c r="D53" s="23" t="s">
        <v>69</v>
      </c>
      <c r="E53" s="23" t="s">
        <v>1839</v>
      </c>
      <c r="F53" s="14">
        <v>31.95</v>
      </c>
      <c r="G53" s="14">
        <f t="shared" si="0"/>
        <v>0</v>
      </c>
      <c r="H53" s="15" t="s">
        <v>12</v>
      </c>
      <c r="I53" s="10"/>
    </row>
    <row r="54" spans="1:9" ht="22.5" x14ac:dyDescent="0.2">
      <c r="A54" s="21"/>
      <c r="B54" s="16"/>
      <c r="C54" s="23" t="s">
        <v>79</v>
      </c>
      <c r="D54" s="23" t="s">
        <v>69</v>
      </c>
      <c r="E54" s="23" t="s">
        <v>80</v>
      </c>
      <c r="F54" s="14">
        <v>23.95</v>
      </c>
      <c r="G54" s="14">
        <f t="shared" si="0"/>
        <v>0</v>
      </c>
      <c r="H54" s="15" t="s">
        <v>12</v>
      </c>
      <c r="I54" s="10"/>
    </row>
    <row r="55" spans="1:9" ht="12.75" x14ac:dyDescent="0.2">
      <c r="A55" s="21"/>
      <c r="B55" s="16" t="s">
        <v>13</v>
      </c>
      <c r="C55" s="23" t="s">
        <v>81</v>
      </c>
      <c r="D55" s="23" t="s">
        <v>69</v>
      </c>
      <c r="E55" s="23" t="s">
        <v>2135</v>
      </c>
      <c r="F55" s="14">
        <v>8.75</v>
      </c>
      <c r="G55" s="14">
        <f t="shared" si="0"/>
        <v>0</v>
      </c>
      <c r="H55" s="17" t="s">
        <v>12</v>
      </c>
      <c r="I55" s="10"/>
    </row>
    <row r="56" spans="1:9" ht="22.5" x14ac:dyDescent="0.2">
      <c r="A56" s="21"/>
      <c r="B56" s="16"/>
      <c r="C56" s="23" t="s">
        <v>1836</v>
      </c>
      <c r="D56" s="23" t="s">
        <v>69</v>
      </c>
      <c r="E56" s="23" t="s">
        <v>1837</v>
      </c>
      <c r="F56" s="14">
        <v>13.95</v>
      </c>
      <c r="G56" s="14">
        <f t="shared" si="0"/>
        <v>0</v>
      </c>
      <c r="H56" s="15" t="s">
        <v>12</v>
      </c>
      <c r="I56" s="10"/>
    </row>
    <row r="57" spans="1:9" ht="33.75" x14ac:dyDescent="0.2">
      <c r="A57" s="21"/>
      <c r="B57" s="16"/>
      <c r="C57" s="23" t="s">
        <v>82</v>
      </c>
      <c r="D57" s="23" t="s">
        <v>69</v>
      </c>
      <c r="E57" s="23" t="s">
        <v>1402</v>
      </c>
      <c r="F57" s="14">
        <v>16.5</v>
      </c>
      <c r="G57" s="14">
        <f t="shared" si="0"/>
        <v>0</v>
      </c>
      <c r="H57" s="15" t="s">
        <v>12</v>
      </c>
      <c r="I57" s="10"/>
    </row>
    <row r="58" spans="1:9" s="38" customFormat="1" ht="12.75" x14ac:dyDescent="0.2">
      <c r="A58" s="34"/>
      <c r="B58" s="16"/>
      <c r="C58" s="35" t="s">
        <v>83</v>
      </c>
      <c r="D58" s="36" t="s">
        <v>69</v>
      </c>
      <c r="E58" s="36" t="s">
        <v>1405</v>
      </c>
      <c r="F58" s="14">
        <v>9.75</v>
      </c>
      <c r="G58" s="14">
        <f t="shared" si="0"/>
        <v>0</v>
      </c>
      <c r="H58" s="15" t="s">
        <v>12</v>
      </c>
      <c r="I58" s="37"/>
    </row>
    <row r="59" spans="1:9" ht="22.5" x14ac:dyDescent="0.2">
      <c r="A59" s="21"/>
      <c r="B59" s="32"/>
      <c r="C59" s="23" t="s">
        <v>84</v>
      </c>
      <c r="D59" s="23" t="s">
        <v>69</v>
      </c>
      <c r="E59" s="23" t="s">
        <v>85</v>
      </c>
      <c r="F59" s="14">
        <v>26.5</v>
      </c>
      <c r="G59" s="14">
        <f t="shared" si="0"/>
        <v>0</v>
      </c>
      <c r="H59" s="15" t="s">
        <v>12</v>
      </c>
      <c r="I59" s="10"/>
    </row>
    <row r="60" spans="1:9" ht="12.75" x14ac:dyDescent="0.2">
      <c r="A60" s="21"/>
      <c r="B60" s="32"/>
      <c r="C60" s="23" t="s">
        <v>86</v>
      </c>
      <c r="D60" s="23" t="s">
        <v>69</v>
      </c>
      <c r="E60" s="23" t="s">
        <v>1403</v>
      </c>
      <c r="F60" s="14">
        <v>9.5</v>
      </c>
      <c r="G60" s="14">
        <f t="shared" si="0"/>
        <v>0</v>
      </c>
      <c r="H60" s="15" t="s">
        <v>12</v>
      </c>
      <c r="I60" s="10"/>
    </row>
    <row r="61" spans="1:9" ht="15" customHeight="1" x14ac:dyDescent="0.2">
      <c r="A61" s="21"/>
      <c r="B61" s="39"/>
      <c r="C61" s="23" t="s">
        <v>87</v>
      </c>
      <c r="D61" s="23" t="s">
        <v>69</v>
      </c>
      <c r="E61" s="23" t="s">
        <v>1404</v>
      </c>
      <c r="F61" s="24">
        <v>12.5</v>
      </c>
      <c r="G61" s="14">
        <f t="shared" si="0"/>
        <v>0</v>
      </c>
      <c r="H61" s="15" t="s">
        <v>12</v>
      </c>
      <c r="I61" s="10"/>
    </row>
    <row r="62" spans="1:9" ht="22.5" x14ac:dyDescent="0.2">
      <c r="A62" s="21"/>
      <c r="B62" s="40"/>
      <c r="C62" s="23" t="s">
        <v>88</v>
      </c>
      <c r="D62" s="23" t="s">
        <v>69</v>
      </c>
      <c r="E62" s="23" t="s">
        <v>1406</v>
      </c>
      <c r="F62" s="14">
        <v>11.5</v>
      </c>
      <c r="G62" s="14">
        <f t="shared" ref="G62:G122" si="4">A62*F62</f>
        <v>0</v>
      </c>
      <c r="H62" s="15" t="s">
        <v>12</v>
      </c>
      <c r="I62" s="10"/>
    </row>
    <row r="63" spans="1:9" ht="12.75" x14ac:dyDescent="0.2">
      <c r="A63" s="21"/>
      <c r="B63" s="16"/>
      <c r="C63" s="23" t="s">
        <v>89</v>
      </c>
      <c r="D63" s="23" t="s">
        <v>69</v>
      </c>
      <c r="E63" s="23" t="s">
        <v>2277</v>
      </c>
      <c r="F63" s="24">
        <v>8.9499999999999993</v>
      </c>
      <c r="G63" s="14">
        <f t="shared" si="4"/>
        <v>0</v>
      </c>
      <c r="H63" s="15" t="s">
        <v>12</v>
      </c>
      <c r="I63" s="10"/>
    </row>
    <row r="64" spans="1:9" ht="12.75" x14ac:dyDescent="0.2">
      <c r="A64" s="21"/>
      <c r="B64" s="16"/>
      <c r="C64" s="23" t="s">
        <v>1841</v>
      </c>
      <c r="D64" s="23" t="s">
        <v>69</v>
      </c>
      <c r="E64" s="23" t="s">
        <v>1842</v>
      </c>
      <c r="F64" s="24">
        <v>10.5</v>
      </c>
      <c r="G64" s="14">
        <f t="shared" si="4"/>
        <v>0</v>
      </c>
      <c r="H64" s="15" t="s">
        <v>12</v>
      </c>
      <c r="I64" s="10"/>
    </row>
    <row r="65" spans="1:11" ht="12.75" x14ac:dyDescent="0.2">
      <c r="A65" s="21"/>
      <c r="B65" s="48"/>
      <c r="C65" s="41" t="s">
        <v>90</v>
      </c>
      <c r="D65" s="14" t="s">
        <v>69</v>
      </c>
      <c r="E65" s="14" t="s">
        <v>91</v>
      </c>
      <c r="F65" s="14">
        <v>10.95</v>
      </c>
      <c r="G65" s="14">
        <f t="shared" si="4"/>
        <v>0</v>
      </c>
      <c r="H65" s="15" t="s">
        <v>12</v>
      </c>
      <c r="I65" s="10"/>
    </row>
    <row r="66" spans="1:11" ht="22.5" x14ac:dyDescent="0.2">
      <c r="A66" s="21"/>
      <c r="B66" s="16"/>
      <c r="C66" s="41" t="s">
        <v>92</v>
      </c>
      <c r="D66" s="14" t="s">
        <v>69</v>
      </c>
      <c r="E66" s="14" t="s">
        <v>1407</v>
      </c>
      <c r="F66" s="14">
        <v>11.95</v>
      </c>
      <c r="G66" s="14">
        <f t="shared" si="4"/>
        <v>0</v>
      </c>
      <c r="H66" s="15" t="s">
        <v>12</v>
      </c>
      <c r="I66" s="10"/>
    </row>
    <row r="67" spans="1:11" ht="12.75" x14ac:dyDescent="0.2">
      <c r="A67" s="21"/>
      <c r="B67" s="16"/>
      <c r="C67" s="41" t="s">
        <v>1352</v>
      </c>
      <c r="D67" s="14" t="s">
        <v>69</v>
      </c>
      <c r="E67" s="14" t="s">
        <v>1408</v>
      </c>
      <c r="F67" s="14">
        <v>11.95</v>
      </c>
      <c r="G67" s="14">
        <f t="shared" si="4"/>
        <v>0</v>
      </c>
      <c r="H67" s="15" t="s">
        <v>12</v>
      </c>
      <c r="I67" s="10"/>
    </row>
    <row r="68" spans="1:11" ht="12.75" x14ac:dyDescent="0.2">
      <c r="A68" s="21"/>
      <c r="B68" s="16"/>
      <c r="C68" s="41" t="s">
        <v>1353</v>
      </c>
      <c r="D68" s="14" t="s">
        <v>69</v>
      </c>
      <c r="E68" s="14" t="s">
        <v>1395</v>
      </c>
      <c r="F68" s="14">
        <v>8.5</v>
      </c>
      <c r="G68" s="14">
        <f t="shared" si="4"/>
        <v>0</v>
      </c>
      <c r="H68" s="15" t="s">
        <v>12</v>
      </c>
      <c r="I68" s="10"/>
    </row>
    <row r="69" spans="1:11" ht="12.75" x14ac:dyDescent="0.2">
      <c r="A69" s="21"/>
      <c r="B69" s="48"/>
      <c r="C69" s="41" t="s">
        <v>1354</v>
      </c>
      <c r="D69" s="14" t="s">
        <v>69</v>
      </c>
      <c r="E69" s="14" t="s">
        <v>1396</v>
      </c>
      <c r="F69" s="14">
        <v>12.5</v>
      </c>
      <c r="G69" s="14">
        <f t="shared" si="4"/>
        <v>0</v>
      </c>
      <c r="H69" s="15" t="s">
        <v>12</v>
      </c>
      <c r="I69" s="10"/>
    </row>
    <row r="70" spans="1:11" s="308" customFormat="1" ht="4.5" customHeight="1" x14ac:dyDescent="0.2">
      <c r="A70" s="315"/>
      <c r="B70" s="312"/>
      <c r="C70" s="313"/>
      <c r="D70" s="380"/>
      <c r="E70" s="314"/>
      <c r="F70" s="314"/>
      <c r="G70" s="314"/>
      <c r="H70" s="381"/>
      <c r="I70" s="307"/>
    </row>
    <row r="71" spans="1:11" ht="22.5" x14ac:dyDescent="0.2">
      <c r="A71" s="21"/>
      <c r="B71" s="16"/>
      <c r="C71" s="23" t="s">
        <v>1566</v>
      </c>
      <c r="D71" s="23" t="s">
        <v>69</v>
      </c>
      <c r="E71" s="23" t="s">
        <v>2136</v>
      </c>
      <c r="F71" s="14">
        <v>5.95</v>
      </c>
      <c r="G71" s="14">
        <f t="shared" si="4"/>
        <v>0</v>
      </c>
      <c r="H71" s="17" t="s">
        <v>25</v>
      </c>
      <c r="I71" s="10"/>
    </row>
    <row r="72" spans="1:11" ht="12.75" x14ac:dyDescent="0.2">
      <c r="A72" s="21"/>
      <c r="B72" s="16"/>
      <c r="C72" s="23" t="s">
        <v>1599</v>
      </c>
      <c r="D72" s="23" t="s">
        <v>69</v>
      </c>
      <c r="E72" s="23" t="s">
        <v>1600</v>
      </c>
      <c r="F72" s="14">
        <v>26.5</v>
      </c>
      <c r="G72" s="14">
        <f t="shared" si="4"/>
        <v>0</v>
      </c>
      <c r="H72" s="15" t="s">
        <v>12</v>
      </c>
      <c r="I72" s="10"/>
    </row>
    <row r="73" spans="1:11" ht="22.5" x14ac:dyDescent="0.2">
      <c r="A73" s="21"/>
      <c r="B73" s="16"/>
      <c r="C73" s="23" t="s">
        <v>68</v>
      </c>
      <c r="D73" s="23" t="s">
        <v>69</v>
      </c>
      <c r="E73" s="23" t="s">
        <v>70</v>
      </c>
      <c r="F73" s="14">
        <v>27.5</v>
      </c>
      <c r="G73" s="14">
        <f t="shared" si="4"/>
        <v>0</v>
      </c>
      <c r="H73" s="15" t="s">
        <v>15</v>
      </c>
      <c r="I73" s="10"/>
    </row>
    <row r="74" spans="1:11" ht="22.5" x14ac:dyDescent="0.2">
      <c r="A74" s="21"/>
      <c r="B74" s="16"/>
      <c r="C74" s="23" t="s">
        <v>71</v>
      </c>
      <c r="D74" s="23" t="s">
        <v>69</v>
      </c>
      <c r="E74" s="23" t="s">
        <v>72</v>
      </c>
      <c r="F74" s="14">
        <v>25.5</v>
      </c>
      <c r="G74" s="14">
        <f t="shared" si="4"/>
        <v>0</v>
      </c>
      <c r="H74" s="15" t="s">
        <v>15</v>
      </c>
      <c r="I74" s="10"/>
    </row>
    <row r="75" spans="1:11" ht="22.5" x14ac:dyDescent="0.2">
      <c r="A75" s="21"/>
      <c r="B75" s="16"/>
      <c r="C75" s="23" t="s">
        <v>73</v>
      </c>
      <c r="D75" s="23" t="s">
        <v>69</v>
      </c>
      <c r="E75" s="23" t="s">
        <v>74</v>
      </c>
      <c r="F75" s="14">
        <v>27.5</v>
      </c>
      <c r="G75" s="14">
        <f t="shared" si="4"/>
        <v>0</v>
      </c>
      <c r="H75" s="15" t="s">
        <v>15</v>
      </c>
      <c r="I75" s="10"/>
    </row>
    <row r="76" spans="1:11" ht="22.5" x14ac:dyDescent="0.2">
      <c r="A76" s="21"/>
      <c r="B76" s="16"/>
      <c r="C76" s="23" t="s">
        <v>75</v>
      </c>
      <c r="D76" s="23" t="s">
        <v>69</v>
      </c>
      <c r="E76" s="23" t="s">
        <v>76</v>
      </c>
      <c r="F76" s="14">
        <v>27.5</v>
      </c>
      <c r="G76" s="14">
        <f t="shared" si="4"/>
        <v>0</v>
      </c>
      <c r="H76" s="15" t="s">
        <v>15</v>
      </c>
      <c r="I76" s="10"/>
    </row>
    <row r="77" spans="1:11" ht="33.75" x14ac:dyDescent="0.2">
      <c r="A77" s="21"/>
      <c r="B77" s="16"/>
      <c r="C77" s="23" t="s">
        <v>77</v>
      </c>
      <c r="D77" s="23" t="s">
        <v>69</v>
      </c>
      <c r="E77" s="23" t="s">
        <v>78</v>
      </c>
      <c r="F77" s="14">
        <v>27.5</v>
      </c>
      <c r="G77" s="14">
        <f t="shared" si="4"/>
        <v>0</v>
      </c>
      <c r="H77" s="15" t="s">
        <v>15</v>
      </c>
      <c r="I77" s="3"/>
    </row>
    <row r="78" spans="1:11" ht="22.5" x14ac:dyDescent="0.2">
      <c r="A78" s="21"/>
      <c r="B78" s="16"/>
      <c r="C78" s="23" t="s">
        <v>1442</v>
      </c>
      <c r="D78" s="23" t="s">
        <v>69</v>
      </c>
      <c r="E78" s="23" t="s">
        <v>1523</v>
      </c>
      <c r="F78" s="14">
        <v>15.95</v>
      </c>
      <c r="G78" s="14">
        <f t="shared" si="4"/>
        <v>0</v>
      </c>
      <c r="H78" s="15" t="s">
        <v>12</v>
      </c>
      <c r="I78" s="3"/>
      <c r="K78" s="10"/>
    </row>
    <row r="79" spans="1:11" ht="12.75" x14ac:dyDescent="0.2">
      <c r="A79" s="21"/>
      <c r="B79" s="22"/>
      <c r="C79" s="23" t="s">
        <v>2996</v>
      </c>
      <c r="D79" s="23" t="s">
        <v>94</v>
      </c>
      <c r="E79" s="23" t="s">
        <v>2997</v>
      </c>
      <c r="F79" s="14">
        <v>8.9499999999999993</v>
      </c>
      <c r="G79" s="14">
        <f t="shared" ref="G79" si="5">A79*F79</f>
        <v>0</v>
      </c>
      <c r="H79" s="17" t="s">
        <v>25</v>
      </c>
      <c r="I79" s="10"/>
    </row>
    <row r="80" spans="1:11" ht="12.75" x14ac:dyDescent="0.2">
      <c r="A80" s="21"/>
      <c r="B80" s="22"/>
      <c r="C80" s="23" t="s">
        <v>93</v>
      </c>
      <c r="D80" s="23" t="s">
        <v>94</v>
      </c>
      <c r="E80" s="23" t="s">
        <v>95</v>
      </c>
      <c r="F80" s="14">
        <v>14.5</v>
      </c>
      <c r="G80" s="14">
        <f t="shared" si="4"/>
        <v>0</v>
      </c>
      <c r="H80" s="17" t="s">
        <v>25</v>
      </c>
      <c r="I80" s="10"/>
    </row>
    <row r="81" spans="1:9" ht="12.75" x14ac:dyDescent="0.2">
      <c r="A81" s="21"/>
      <c r="B81" s="42"/>
      <c r="C81" s="23" t="s">
        <v>96</v>
      </c>
      <c r="D81" s="23" t="s">
        <v>94</v>
      </c>
      <c r="E81" s="23" t="s">
        <v>97</v>
      </c>
      <c r="F81" s="14">
        <v>12.95</v>
      </c>
      <c r="G81" s="14">
        <f t="shared" si="4"/>
        <v>0</v>
      </c>
      <c r="H81" s="17" t="s">
        <v>25</v>
      </c>
      <c r="I81" s="10"/>
    </row>
    <row r="82" spans="1:9" ht="12.75" x14ac:dyDescent="0.2">
      <c r="A82" s="21"/>
      <c r="B82" s="16" t="s">
        <v>13</v>
      </c>
      <c r="C82" s="23" t="s">
        <v>98</v>
      </c>
      <c r="D82" s="23" t="s">
        <v>94</v>
      </c>
      <c r="E82" s="23" t="s">
        <v>99</v>
      </c>
      <c r="F82" s="14">
        <v>11.5</v>
      </c>
      <c r="G82" s="14">
        <f t="shared" si="4"/>
        <v>0</v>
      </c>
      <c r="H82" s="17" t="s">
        <v>25</v>
      </c>
      <c r="I82" s="10"/>
    </row>
    <row r="83" spans="1:9" ht="12.75" x14ac:dyDescent="0.2">
      <c r="A83" s="21"/>
      <c r="B83" s="42"/>
      <c r="C83" s="23" t="s">
        <v>100</v>
      </c>
      <c r="D83" s="23" t="s">
        <v>94</v>
      </c>
      <c r="E83" s="23" t="s">
        <v>101</v>
      </c>
      <c r="F83" s="14">
        <v>10.95</v>
      </c>
      <c r="G83" s="14">
        <f t="shared" si="4"/>
        <v>0</v>
      </c>
      <c r="H83" s="17" t="s">
        <v>25</v>
      </c>
      <c r="I83" s="10"/>
    </row>
    <row r="84" spans="1:9" s="326" customFormat="1" ht="21" customHeight="1" x14ac:dyDescent="0.2">
      <c r="A84" s="589"/>
      <c r="B84" s="601" t="s">
        <v>13</v>
      </c>
      <c r="C84" s="596" t="s">
        <v>2320</v>
      </c>
      <c r="D84" s="593" t="s">
        <v>94</v>
      </c>
      <c r="E84" s="593" t="s">
        <v>2317</v>
      </c>
      <c r="F84" s="594">
        <v>5.95</v>
      </c>
      <c r="G84" s="595">
        <f t="shared" ref="G84" si="6">A84*F84</f>
        <v>0</v>
      </c>
      <c r="H84" s="597" t="s">
        <v>2951</v>
      </c>
    </row>
    <row r="85" spans="1:9" ht="12.75" x14ac:dyDescent="0.2">
      <c r="A85" s="21"/>
      <c r="B85" s="16" t="s">
        <v>13</v>
      </c>
      <c r="C85" s="23" t="s">
        <v>102</v>
      </c>
      <c r="D85" s="23" t="s">
        <v>94</v>
      </c>
      <c r="E85" s="23" t="s">
        <v>103</v>
      </c>
      <c r="F85" s="14">
        <v>9.9499999999999993</v>
      </c>
      <c r="G85" s="14">
        <f t="shared" si="4"/>
        <v>0</v>
      </c>
      <c r="H85" s="17" t="s">
        <v>25</v>
      </c>
      <c r="I85" s="10"/>
    </row>
    <row r="86" spans="1:9" ht="12.75" x14ac:dyDescent="0.2">
      <c r="A86" s="21"/>
      <c r="B86" s="48"/>
      <c r="C86" s="41" t="s">
        <v>104</v>
      </c>
      <c r="D86" s="14" t="s">
        <v>94</v>
      </c>
      <c r="E86" s="14" t="s">
        <v>105</v>
      </c>
      <c r="F86" s="14">
        <v>12.95</v>
      </c>
      <c r="G86" s="14">
        <f t="shared" si="4"/>
        <v>0</v>
      </c>
      <c r="H86" s="17" t="s">
        <v>25</v>
      </c>
      <c r="I86" s="10"/>
    </row>
    <row r="87" spans="1:9" ht="22.5" x14ac:dyDescent="0.2">
      <c r="A87" s="21"/>
      <c r="B87" s="43"/>
      <c r="C87" s="23" t="s">
        <v>106</v>
      </c>
      <c r="D87" s="23" t="s">
        <v>94</v>
      </c>
      <c r="E87" s="23" t="s">
        <v>107</v>
      </c>
      <c r="F87" s="14">
        <v>15.5</v>
      </c>
      <c r="G87" s="14">
        <f t="shared" si="4"/>
        <v>0</v>
      </c>
      <c r="H87" s="17" t="s">
        <v>25</v>
      </c>
      <c r="I87" s="10"/>
    </row>
    <row r="88" spans="1:9" s="38" customFormat="1" ht="12.75" x14ac:dyDescent="0.2">
      <c r="A88" s="34"/>
      <c r="B88" s="22"/>
      <c r="C88" s="23" t="s">
        <v>108</v>
      </c>
      <c r="D88" s="23" t="s">
        <v>94</v>
      </c>
      <c r="E88" s="23" t="s">
        <v>109</v>
      </c>
      <c r="F88" s="14">
        <v>9.9499999999999993</v>
      </c>
      <c r="G88" s="14">
        <f t="shared" si="4"/>
        <v>0</v>
      </c>
      <c r="H88" s="17" t="s">
        <v>25</v>
      </c>
      <c r="I88" s="37"/>
    </row>
    <row r="89" spans="1:9" s="38" customFormat="1" ht="22.5" x14ac:dyDescent="0.2">
      <c r="A89" s="34"/>
      <c r="B89" s="22"/>
      <c r="C89" s="23" t="s">
        <v>1675</v>
      </c>
      <c r="D89" s="23" t="s">
        <v>94</v>
      </c>
      <c r="E89" s="23" t="s">
        <v>2629</v>
      </c>
      <c r="F89" s="14">
        <v>9.9499999999999993</v>
      </c>
      <c r="G89" s="14">
        <f t="shared" si="4"/>
        <v>0</v>
      </c>
      <c r="H89" s="17" t="s">
        <v>25</v>
      </c>
      <c r="I89" s="37"/>
    </row>
    <row r="90" spans="1:9" ht="22.5" x14ac:dyDescent="0.2">
      <c r="A90" s="21"/>
      <c r="B90" s="48"/>
      <c r="C90" s="41" t="s">
        <v>110</v>
      </c>
      <c r="D90" s="14" t="s">
        <v>111</v>
      </c>
      <c r="E90" s="14" t="s">
        <v>1465</v>
      </c>
      <c r="F90" s="14">
        <v>39.5</v>
      </c>
      <c r="G90" s="14">
        <f t="shared" si="4"/>
        <v>0</v>
      </c>
      <c r="H90" s="17" t="s">
        <v>12</v>
      </c>
      <c r="I90" s="10"/>
    </row>
    <row r="91" spans="1:9" ht="12.75" x14ac:dyDescent="0.2">
      <c r="A91" s="21"/>
      <c r="B91" s="16"/>
      <c r="C91" s="41" t="s">
        <v>1359</v>
      </c>
      <c r="D91" s="14" t="s">
        <v>113</v>
      </c>
      <c r="E91" s="14" t="s">
        <v>1394</v>
      </c>
      <c r="F91" s="14">
        <v>11.5</v>
      </c>
      <c r="G91" s="14">
        <f t="shared" si="4"/>
        <v>0</v>
      </c>
      <c r="H91" s="17" t="s">
        <v>25</v>
      </c>
      <c r="I91" s="10"/>
    </row>
    <row r="92" spans="1:9" x14ac:dyDescent="0.2">
      <c r="A92" s="21"/>
      <c r="C92" s="41" t="s">
        <v>2159</v>
      </c>
      <c r="D92" s="14" t="s">
        <v>113</v>
      </c>
      <c r="E92" s="14" t="s">
        <v>2653</v>
      </c>
      <c r="F92" s="14">
        <v>8.5</v>
      </c>
      <c r="G92" s="14">
        <f t="shared" si="4"/>
        <v>0</v>
      </c>
      <c r="H92" s="17" t="s">
        <v>25</v>
      </c>
      <c r="I92" s="10"/>
    </row>
    <row r="93" spans="1:9" ht="12.75" x14ac:dyDescent="0.2">
      <c r="A93" s="21"/>
      <c r="B93" s="16" t="s">
        <v>13</v>
      </c>
      <c r="C93" s="41" t="s">
        <v>2281</v>
      </c>
      <c r="D93" s="14" t="s">
        <v>113</v>
      </c>
      <c r="E93" s="14" t="s">
        <v>2282</v>
      </c>
      <c r="F93" s="14">
        <v>15.95</v>
      </c>
      <c r="G93" s="14">
        <f t="shared" ref="G93" si="7">A93*F93</f>
        <v>0</v>
      </c>
      <c r="H93" s="17" t="s">
        <v>25</v>
      </c>
      <c r="I93" s="10"/>
    </row>
    <row r="94" spans="1:9" ht="33.75" x14ac:dyDescent="0.2">
      <c r="A94" s="21"/>
      <c r="B94" s="16"/>
      <c r="C94" s="23" t="s">
        <v>114</v>
      </c>
      <c r="D94" s="23" t="s">
        <v>113</v>
      </c>
      <c r="E94" s="23" t="s">
        <v>2654</v>
      </c>
      <c r="F94" s="14">
        <v>19.5</v>
      </c>
      <c r="G94" s="14">
        <f t="shared" si="4"/>
        <v>0</v>
      </c>
      <c r="H94" s="17" t="s">
        <v>25</v>
      </c>
      <c r="I94" s="10"/>
    </row>
    <row r="95" spans="1:9" s="326" customFormat="1" ht="21" customHeight="1" x14ac:dyDescent="0.2">
      <c r="A95" s="589"/>
      <c r="B95" s="590" t="s">
        <v>13</v>
      </c>
      <c r="C95" s="596" t="s">
        <v>2321</v>
      </c>
      <c r="D95" s="593" t="s">
        <v>113</v>
      </c>
      <c r="E95" s="593" t="s">
        <v>2339</v>
      </c>
      <c r="F95" s="594">
        <v>5.95</v>
      </c>
      <c r="G95" s="595">
        <f t="shared" ref="G95" si="8">A95*F95</f>
        <v>0</v>
      </c>
      <c r="H95" s="597" t="s">
        <v>2951</v>
      </c>
    </row>
    <row r="96" spans="1:9" ht="12.75" x14ac:dyDescent="0.2">
      <c r="A96" s="21"/>
      <c r="B96" s="16"/>
      <c r="C96" s="23" t="s">
        <v>115</v>
      </c>
      <c r="D96" s="23" t="s">
        <v>116</v>
      </c>
      <c r="E96" s="23" t="s">
        <v>117</v>
      </c>
      <c r="F96" s="14">
        <v>54</v>
      </c>
      <c r="G96" s="14">
        <f t="shared" si="4"/>
        <v>0</v>
      </c>
      <c r="H96" s="17" t="s">
        <v>12</v>
      </c>
      <c r="I96" s="10"/>
    </row>
    <row r="97" spans="1:9" ht="12.75" x14ac:dyDescent="0.2">
      <c r="A97" s="21"/>
      <c r="B97" s="48"/>
      <c r="C97" s="41" t="s">
        <v>118</v>
      </c>
      <c r="D97" s="14" t="s">
        <v>116</v>
      </c>
      <c r="E97" s="14" t="s">
        <v>119</v>
      </c>
      <c r="F97" s="14">
        <v>56</v>
      </c>
      <c r="G97" s="14">
        <f t="shared" si="4"/>
        <v>0</v>
      </c>
      <c r="H97" s="17" t="s">
        <v>12</v>
      </c>
      <c r="I97" s="10"/>
    </row>
    <row r="98" spans="1:9" ht="22.5" x14ac:dyDescent="0.2">
      <c r="A98" s="21"/>
      <c r="B98" s="48"/>
      <c r="C98" s="23" t="s">
        <v>1597</v>
      </c>
      <c r="D98" s="23" t="s">
        <v>116</v>
      </c>
      <c r="E98" s="23" t="s">
        <v>1598</v>
      </c>
      <c r="F98" s="14">
        <v>58</v>
      </c>
      <c r="G98" s="14">
        <f t="shared" si="4"/>
        <v>0</v>
      </c>
      <c r="H98" s="17" t="s">
        <v>12</v>
      </c>
      <c r="I98" s="10"/>
    </row>
    <row r="99" spans="1:9" s="376" customFormat="1" ht="21" x14ac:dyDescent="0.2">
      <c r="A99" s="667"/>
      <c r="B99" s="668"/>
      <c r="C99" s="669" t="s">
        <v>2849</v>
      </c>
      <c r="D99" s="669" t="s">
        <v>116</v>
      </c>
      <c r="E99" s="669" t="s">
        <v>2850</v>
      </c>
      <c r="F99" s="377">
        <v>58</v>
      </c>
      <c r="G99" s="377">
        <f t="shared" ref="G99" si="9">A99*F99</f>
        <v>0</v>
      </c>
      <c r="H99" s="670" t="s">
        <v>2899</v>
      </c>
      <c r="I99" s="671"/>
    </row>
    <row r="100" spans="1:9" s="46" customFormat="1" ht="11.25" x14ac:dyDescent="0.2">
      <c r="A100" s="21"/>
      <c r="B100" s="16"/>
      <c r="C100" s="23" t="s">
        <v>120</v>
      </c>
      <c r="D100" s="23" t="s">
        <v>121</v>
      </c>
      <c r="E100" s="23" t="s">
        <v>122</v>
      </c>
      <c r="F100" s="14">
        <v>11.5</v>
      </c>
      <c r="G100" s="14">
        <f t="shared" si="4"/>
        <v>0</v>
      </c>
      <c r="H100" s="17" t="s">
        <v>25</v>
      </c>
      <c r="I100" s="45"/>
    </row>
    <row r="101" spans="1:9" s="46" customFormat="1" ht="11.25" x14ac:dyDescent="0.2">
      <c r="A101" s="21"/>
      <c r="B101" s="16"/>
      <c r="C101" s="23" t="s">
        <v>123</v>
      </c>
      <c r="D101" s="23" t="s">
        <v>121</v>
      </c>
      <c r="E101" s="23" t="s">
        <v>124</v>
      </c>
      <c r="F101" s="14">
        <v>9.5</v>
      </c>
      <c r="G101" s="14">
        <f t="shared" si="4"/>
        <v>0</v>
      </c>
      <c r="H101" s="17" t="s">
        <v>25</v>
      </c>
      <c r="I101" s="45"/>
    </row>
    <row r="102" spans="1:9" s="46" customFormat="1" ht="11.25" x14ac:dyDescent="0.2">
      <c r="A102" s="21"/>
      <c r="B102" s="22"/>
      <c r="C102" s="23" t="s">
        <v>126</v>
      </c>
      <c r="D102" s="23" t="s">
        <v>121</v>
      </c>
      <c r="E102" s="23" t="s">
        <v>1383</v>
      </c>
      <c r="F102" s="14">
        <v>15.95</v>
      </c>
      <c r="G102" s="14">
        <f t="shared" si="4"/>
        <v>0</v>
      </c>
      <c r="H102" s="17" t="s">
        <v>25</v>
      </c>
      <c r="I102" s="45"/>
    </row>
    <row r="103" spans="1:9" s="46" customFormat="1" ht="11.25" x14ac:dyDescent="0.2">
      <c r="A103" s="21"/>
      <c r="B103" s="22"/>
      <c r="C103" s="23" t="s">
        <v>127</v>
      </c>
      <c r="D103" s="23" t="s">
        <v>121</v>
      </c>
      <c r="E103" s="23" t="s">
        <v>1384</v>
      </c>
      <c r="F103" s="14">
        <v>15.95</v>
      </c>
      <c r="G103" s="14">
        <f t="shared" si="4"/>
        <v>0</v>
      </c>
      <c r="H103" s="17" t="s">
        <v>25</v>
      </c>
      <c r="I103" s="45"/>
    </row>
    <row r="104" spans="1:9" s="46" customFormat="1" ht="11.25" x14ac:dyDescent="0.2">
      <c r="A104" s="21"/>
      <c r="B104" s="22"/>
      <c r="C104" s="23" t="s">
        <v>128</v>
      </c>
      <c r="D104" s="23" t="s">
        <v>121</v>
      </c>
      <c r="E104" s="23" t="s">
        <v>2655</v>
      </c>
      <c r="F104" s="14">
        <v>11.5</v>
      </c>
      <c r="G104" s="14">
        <f t="shared" si="4"/>
        <v>0</v>
      </c>
      <c r="H104" s="17" t="s">
        <v>25</v>
      </c>
      <c r="I104" s="45"/>
    </row>
    <row r="105" spans="1:9" s="46" customFormat="1" ht="11.25" x14ac:dyDescent="0.2">
      <c r="A105" s="11"/>
      <c r="B105" s="16"/>
      <c r="C105" s="13" t="s">
        <v>129</v>
      </c>
      <c r="D105" s="13" t="s">
        <v>121</v>
      </c>
      <c r="E105" s="13" t="s">
        <v>1602</v>
      </c>
      <c r="F105" s="14">
        <v>24.95</v>
      </c>
      <c r="G105" s="14">
        <f t="shared" si="4"/>
        <v>0</v>
      </c>
      <c r="H105" s="17" t="s">
        <v>25</v>
      </c>
      <c r="I105" s="47"/>
    </row>
    <row r="106" spans="1:9" s="46" customFormat="1" ht="11.25" x14ac:dyDescent="0.2">
      <c r="A106" s="11"/>
      <c r="B106" s="48"/>
      <c r="C106" s="13" t="s">
        <v>1601</v>
      </c>
      <c r="D106" s="13" t="s">
        <v>121</v>
      </c>
      <c r="E106" s="13" t="s">
        <v>1603</v>
      </c>
      <c r="F106" s="14">
        <v>26.95</v>
      </c>
      <c r="G106" s="14">
        <f t="shared" si="4"/>
        <v>0</v>
      </c>
      <c r="H106" s="17" t="s">
        <v>25</v>
      </c>
      <c r="I106" s="47"/>
    </row>
    <row r="107" spans="1:9" s="46" customFormat="1" ht="11.25" x14ac:dyDescent="0.2">
      <c r="A107" s="11"/>
      <c r="B107" s="16" t="s">
        <v>13</v>
      </c>
      <c r="C107" s="13" t="s">
        <v>130</v>
      </c>
      <c r="D107" s="13" t="s">
        <v>121</v>
      </c>
      <c r="E107" s="13" t="s">
        <v>131</v>
      </c>
      <c r="F107" s="14">
        <v>11.5</v>
      </c>
      <c r="G107" s="14">
        <f t="shared" si="4"/>
        <v>0</v>
      </c>
      <c r="H107" s="15" t="s">
        <v>25</v>
      </c>
      <c r="I107" s="47"/>
    </row>
    <row r="108" spans="1:9" s="46" customFormat="1" ht="22.5" customHeight="1" x14ac:dyDescent="0.2">
      <c r="A108" s="11"/>
      <c r="B108" s="48"/>
      <c r="C108" s="13" t="s">
        <v>133</v>
      </c>
      <c r="D108" s="13" t="s">
        <v>132</v>
      </c>
      <c r="E108" s="13" t="s">
        <v>2656</v>
      </c>
      <c r="F108" s="14">
        <v>28.5</v>
      </c>
      <c r="G108" s="14">
        <f t="shared" si="4"/>
        <v>0</v>
      </c>
      <c r="H108" s="20"/>
      <c r="I108" s="47"/>
    </row>
    <row r="109" spans="1:9" s="46" customFormat="1" ht="22.5" customHeight="1" x14ac:dyDescent="0.2">
      <c r="A109" s="11"/>
      <c r="B109" s="48"/>
      <c r="C109" s="13" t="s">
        <v>2109</v>
      </c>
      <c r="D109" s="13" t="s">
        <v>132</v>
      </c>
      <c r="E109" s="13" t="s">
        <v>2657</v>
      </c>
      <c r="F109" s="14">
        <v>16.5</v>
      </c>
      <c r="G109" s="14">
        <f t="shared" si="4"/>
        <v>0</v>
      </c>
      <c r="H109" s="20"/>
      <c r="I109" s="47"/>
    </row>
    <row r="110" spans="1:9" s="46" customFormat="1" ht="22.5" customHeight="1" x14ac:dyDescent="0.2">
      <c r="A110" s="11"/>
      <c r="B110" s="48"/>
      <c r="C110" s="13" t="s">
        <v>2110</v>
      </c>
      <c r="D110" s="13" t="s">
        <v>132</v>
      </c>
      <c r="E110" s="13" t="s">
        <v>2658</v>
      </c>
      <c r="F110" s="14">
        <v>18.95</v>
      </c>
      <c r="G110" s="14">
        <f t="shared" si="4"/>
        <v>0</v>
      </c>
      <c r="H110" s="20"/>
      <c r="I110" s="47"/>
    </row>
    <row r="111" spans="1:9" s="46" customFormat="1" ht="22.5" customHeight="1" x14ac:dyDescent="0.2">
      <c r="A111" s="11"/>
      <c r="B111" s="48"/>
      <c r="C111" s="13" t="s">
        <v>1649</v>
      </c>
      <c r="D111" s="13" t="s">
        <v>132</v>
      </c>
      <c r="E111" s="13" t="s">
        <v>1650</v>
      </c>
      <c r="F111" s="14">
        <v>14.95</v>
      </c>
      <c r="G111" s="14">
        <f t="shared" si="4"/>
        <v>0</v>
      </c>
      <c r="H111" s="50" t="s">
        <v>12</v>
      </c>
      <c r="I111" s="47"/>
    </row>
    <row r="112" spans="1:9" ht="12.75" x14ac:dyDescent="0.2">
      <c r="A112" s="49"/>
      <c r="B112" s="16"/>
      <c r="C112" s="23" t="s">
        <v>1572</v>
      </c>
      <c r="D112" s="23" t="s">
        <v>613</v>
      </c>
      <c r="E112" s="23" t="s">
        <v>1573</v>
      </c>
      <c r="F112" s="14">
        <v>21.95</v>
      </c>
      <c r="G112" s="14">
        <f t="shared" si="4"/>
        <v>0</v>
      </c>
      <c r="H112" s="50" t="s">
        <v>12</v>
      </c>
    </row>
    <row r="113" spans="1:9" ht="12.75" x14ac:dyDescent="0.2">
      <c r="A113" s="49"/>
      <c r="B113" s="33"/>
      <c r="C113" s="23" t="s">
        <v>134</v>
      </c>
      <c r="D113" s="23" t="s">
        <v>613</v>
      </c>
      <c r="E113" s="23" t="s">
        <v>1409</v>
      </c>
      <c r="F113" s="14">
        <v>19.95</v>
      </c>
      <c r="G113" s="14">
        <f t="shared" si="4"/>
        <v>0</v>
      </c>
      <c r="H113" s="50" t="s">
        <v>12</v>
      </c>
    </row>
    <row r="114" spans="1:9" ht="12.75" customHeight="1" x14ac:dyDescent="0.2">
      <c r="A114" s="49"/>
      <c r="B114" s="16"/>
      <c r="C114" s="23" t="s">
        <v>135</v>
      </c>
      <c r="D114" s="23" t="s">
        <v>613</v>
      </c>
      <c r="E114" s="23" t="s">
        <v>136</v>
      </c>
      <c r="F114" s="14">
        <v>30.95</v>
      </c>
      <c r="G114" s="14">
        <f t="shared" si="4"/>
        <v>0</v>
      </c>
      <c r="H114" s="15" t="s">
        <v>137</v>
      </c>
    </row>
    <row r="115" spans="1:9" ht="12.75" x14ac:dyDescent="0.2">
      <c r="A115" s="49"/>
      <c r="B115" s="16" t="s">
        <v>13</v>
      </c>
      <c r="C115" s="23" t="s">
        <v>1645</v>
      </c>
      <c r="D115" s="23" t="s">
        <v>613</v>
      </c>
      <c r="E115" s="23" t="s">
        <v>1646</v>
      </c>
      <c r="F115" s="14">
        <v>10.25</v>
      </c>
      <c r="G115" s="14">
        <f t="shared" si="4"/>
        <v>0</v>
      </c>
      <c r="H115" s="15" t="s">
        <v>12</v>
      </c>
    </row>
    <row r="116" spans="1:9" ht="12.75" x14ac:dyDescent="0.2">
      <c r="A116" s="49"/>
      <c r="B116" s="16" t="s">
        <v>13</v>
      </c>
      <c r="C116" s="23" t="s">
        <v>2160</v>
      </c>
      <c r="D116" s="23" t="s">
        <v>613</v>
      </c>
      <c r="E116" s="23" t="s">
        <v>2161</v>
      </c>
      <c r="F116" s="14">
        <v>14.95</v>
      </c>
      <c r="G116" s="14">
        <f t="shared" si="4"/>
        <v>0</v>
      </c>
      <c r="H116" s="15" t="s">
        <v>12</v>
      </c>
    </row>
    <row r="117" spans="1:9" ht="12.75" x14ac:dyDescent="0.2">
      <c r="A117" s="49"/>
      <c r="B117" s="33"/>
      <c r="C117" s="23" t="s">
        <v>1834</v>
      </c>
      <c r="D117" s="23" t="s">
        <v>613</v>
      </c>
      <c r="E117" s="23" t="s">
        <v>1835</v>
      </c>
      <c r="F117" s="14">
        <v>26.95</v>
      </c>
      <c r="G117" s="14">
        <f t="shared" si="4"/>
        <v>0</v>
      </c>
      <c r="H117" s="50" t="s">
        <v>12</v>
      </c>
    </row>
    <row r="118" spans="1:9" ht="33.75" x14ac:dyDescent="0.2">
      <c r="A118" s="11"/>
      <c r="B118" s="16" t="s">
        <v>13</v>
      </c>
      <c r="C118" s="13" t="s">
        <v>142</v>
      </c>
      <c r="D118" s="13" t="s">
        <v>141</v>
      </c>
      <c r="E118" s="13" t="s">
        <v>143</v>
      </c>
      <c r="F118" s="14">
        <v>29.5</v>
      </c>
      <c r="G118" s="14">
        <f t="shared" si="4"/>
        <v>0</v>
      </c>
      <c r="H118" s="15" t="s">
        <v>12</v>
      </c>
    </row>
    <row r="119" spans="1:9" s="46" customFormat="1" ht="33.75" x14ac:dyDescent="0.2">
      <c r="A119" s="11"/>
      <c r="B119" s="16" t="s">
        <v>13</v>
      </c>
      <c r="C119" s="13" t="s">
        <v>144</v>
      </c>
      <c r="D119" s="13" t="s">
        <v>141</v>
      </c>
      <c r="E119" s="13" t="s">
        <v>145</v>
      </c>
      <c r="F119" s="14">
        <v>29.5</v>
      </c>
      <c r="G119" s="14">
        <f t="shared" si="4"/>
        <v>0</v>
      </c>
      <c r="H119" s="15" t="s">
        <v>137</v>
      </c>
      <c r="I119" s="47"/>
    </row>
    <row r="120" spans="1:9" s="46" customFormat="1" ht="33.75" x14ac:dyDescent="0.2">
      <c r="A120" s="11"/>
      <c r="B120" s="16"/>
      <c r="C120" s="13" t="s">
        <v>1799</v>
      </c>
      <c r="D120" s="13" t="s">
        <v>141</v>
      </c>
      <c r="E120" s="13" t="s">
        <v>1802</v>
      </c>
      <c r="F120" s="14">
        <v>26.95</v>
      </c>
      <c r="G120" s="14">
        <f t="shared" si="4"/>
        <v>0</v>
      </c>
      <c r="H120" s="15" t="s">
        <v>137</v>
      </c>
      <c r="I120" s="47"/>
    </row>
    <row r="121" spans="1:9" s="46" customFormat="1" ht="33.75" x14ac:dyDescent="0.2">
      <c r="A121" s="11"/>
      <c r="B121" s="16"/>
      <c r="C121" s="13" t="s">
        <v>1800</v>
      </c>
      <c r="D121" s="13" t="s">
        <v>141</v>
      </c>
      <c r="E121" s="13" t="s">
        <v>1801</v>
      </c>
      <c r="F121" s="14">
        <v>29.5</v>
      </c>
      <c r="G121" s="14">
        <f t="shared" si="4"/>
        <v>0</v>
      </c>
      <c r="H121" s="15" t="s">
        <v>137</v>
      </c>
      <c r="I121" s="47"/>
    </row>
    <row r="122" spans="1:9" s="46" customFormat="1" ht="33.75" x14ac:dyDescent="0.2">
      <c r="A122" s="11"/>
      <c r="B122" s="16"/>
      <c r="C122" s="13" t="s">
        <v>1803</v>
      </c>
      <c r="D122" s="13" t="s">
        <v>141</v>
      </c>
      <c r="E122" s="86" t="s">
        <v>1804</v>
      </c>
      <c r="F122" s="14">
        <v>88</v>
      </c>
      <c r="G122" s="14">
        <f t="shared" si="4"/>
        <v>0</v>
      </c>
      <c r="H122" s="413" t="s">
        <v>2276</v>
      </c>
      <c r="I122" s="47"/>
    </row>
    <row r="123" spans="1:9" s="46" customFormat="1" ht="11.25" x14ac:dyDescent="0.2">
      <c r="A123" s="11"/>
      <c r="B123" s="16"/>
      <c r="C123" s="13" t="s">
        <v>146</v>
      </c>
      <c r="D123" s="13" t="s">
        <v>147</v>
      </c>
      <c r="E123" s="13" t="s">
        <v>148</v>
      </c>
      <c r="F123" s="14">
        <v>32.950000000000003</v>
      </c>
      <c r="G123" s="14">
        <f t="shared" ref="G123:G196" si="10">A123*F123</f>
        <v>0</v>
      </c>
      <c r="H123" s="15" t="s">
        <v>25</v>
      </c>
      <c r="I123" s="47"/>
    </row>
    <row r="124" spans="1:9" s="326" customFormat="1" ht="21" customHeight="1" x14ac:dyDescent="0.2">
      <c r="A124" s="589"/>
      <c r="B124" s="601"/>
      <c r="C124" s="596" t="s">
        <v>2314</v>
      </c>
      <c r="D124" s="593" t="s">
        <v>147</v>
      </c>
      <c r="E124" s="593" t="s">
        <v>2315</v>
      </c>
      <c r="F124" s="594">
        <v>5.95</v>
      </c>
      <c r="G124" s="595">
        <f>A124*F124</f>
        <v>0</v>
      </c>
      <c r="H124" s="597" t="s">
        <v>2951</v>
      </c>
    </row>
    <row r="125" spans="1:9" s="85" customFormat="1" ht="33.75" x14ac:dyDescent="0.2">
      <c r="A125" s="214"/>
      <c r="B125" s="33"/>
      <c r="C125" s="56" t="s">
        <v>2279</v>
      </c>
      <c r="D125" s="23" t="s">
        <v>2280</v>
      </c>
      <c r="E125" s="13" t="s">
        <v>2311</v>
      </c>
      <c r="F125" s="491">
        <v>36.950000000000003</v>
      </c>
      <c r="G125" s="491">
        <f t="shared" ref="G125" si="11">A125*F125</f>
        <v>0</v>
      </c>
      <c r="H125" s="602" t="s">
        <v>2502</v>
      </c>
    </row>
    <row r="126" spans="1:9" s="46" customFormat="1" ht="11.25" x14ac:dyDescent="0.2">
      <c r="A126" s="11"/>
      <c r="B126" s="52"/>
      <c r="C126" s="13" t="s">
        <v>152</v>
      </c>
      <c r="D126" s="13" t="s">
        <v>153</v>
      </c>
      <c r="E126" s="13" t="s">
        <v>2137</v>
      </c>
      <c r="F126" s="14">
        <v>13.5</v>
      </c>
      <c r="G126" s="14">
        <f t="shared" si="10"/>
        <v>0</v>
      </c>
      <c r="H126" s="15" t="s">
        <v>25</v>
      </c>
      <c r="I126" s="47"/>
    </row>
    <row r="127" spans="1:9" s="54" customFormat="1" ht="11.25" x14ac:dyDescent="0.2">
      <c r="A127" s="11"/>
      <c r="B127" s="52"/>
      <c r="C127" s="13" t="s">
        <v>154</v>
      </c>
      <c r="D127" s="13" t="s">
        <v>153</v>
      </c>
      <c r="E127" s="13" t="s">
        <v>2138</v>
      </c>
      <c r="F127" s="14">
        <v>12.5</v>
      </c>
      <c r="G127" s="14">
        <f t="shared" si="10"/>
        <v>0</v>
      </c>
      <c r="H127" s="15" t="s">
        <v>25</v>
      </c>
      <c r="I127" s="53"/>
    </row>
    <row r="128" spans="1:9" ht="11.25" customHeight="1" x14ac:dyDescent="0.2">
      <c r="A128" s="11"/>
      <c r="B128" s="52"/>
      <c r="C128" s="13" t="s">
        <v>155</v>
      </c>
      <c r="D128" s="13" t="s">
        <v>153</v>
      </c>
      <c r="E128" s="13" t="s">
        <v>156</v>
      </c>
      <c r="F128" s="14">
        <v>16.95</v>
      </c>
      <c r="G128" s="14">
        <f t="shared" si="10"/>
        <v>0</v>
      </c>
      <c r="H128" s="15" t="s">
        <v>25</v>
      </c>
    </row>
    <row r="129" spans="1:12" s="46" customFormat="1" ht="22.5" x14ac:dyDescent="0.2">
      <c r="A129" s="11"/>
      <c r="B129" s="48"/>
      <c r="C129" s="13" t="s">
        <v>1570</v>
      </c>
      <c r="D129" s="13" t="s">
        <v>158</v>
      </c>
      <c r="E129" s="55" t="s">
        <v>1571</v>
      </c>
      <c r="F129" s="14">
        <v>24.95</v>
      </c>
      <c r="G129" s="14">
        <f t="shared" si="10"/>
        <v>0</v>
      </c>
      <c r="H129" s="15" t="s">
        <v>137</v>
      </c>
      <c r="I129" s="47"/>
    </row>
    <row r="130" spans="1:12" s="46" customFormat="1" ht="11.25" customHeight="1" x14ac:dyDescent="0.2">
      <c r="A130" s="11"/>
      <c r="B130" s="16"/>
      <c r="C130" s="13" t="s">
        <v>159</v>
      </c>
      <c r="D130" s="13" t="s">
        <v>158</v>
      </c>
      <c r="E130" s="55" t="s">
        <v>160</v>
      </c>
      <c r="F130" s="14">
        <v>16.5</v>
      </c>
      <c r="G130" s="14">
        <f t="shared" si="10"/>
        <v>0</v>
      </c>
      <c r="H130" s="15" t="s">
        <v>137</v>
      </c>
      <c r="I130" s="47"/>
    </row>
    <row r="131" spans="1:12" s="351" customFormat="1" ht="31.5" x14ac:dyDescent="0.2">
      <c r="A131" s="665"/>
      <c r="B131" s="655"/>
      <c r="C131" s="309" t="s">
        <v>2847</v>
      </c>
      <c r="D131" s="309" t="s">
        <v>2848</v>
      </c>
      <c r="E131" s="656" t="s">
        <v>2866</v>
      </c>
      <c r="F131" s="28">
        <v>11.95</v>
      </c>
      <c r="G131" s="28">
        <f t="shared" ref="G131" si="12">A131*F131</f>
        <v>0</v>
      </c>
      <c r="H131" s="657" t="s">
        <v>2916</v>
      </c>
      <c r="I131" s="666"/>
    </row>
    <row r="132" spans="1:12" ht="12.75" x14ac:dyDescent="0.2">
      <c r="A132" s="11"/>
      <c r="B132" s="16"/>
      <c r="C132" s="13" t="s">
        <v>2626</v>
      </c>
      <c r="D132" s="13" t="s">
        <v>509</v>
      </c>
      <c r="E132" s="13" t="s">
        <v>2627</v>
      </c>
      <c r="F132" s="14">
        <v>29.95</v>
      </c>
      <c r="G132" s="14">
        <f t="shared" ref="G132" si="13">A132*F132</f>
        <v>0</v>
      </c>
      <c r="H132" s="15"/>
    </row>
    <row r="133" spans="1:12" ht="23.25" customHeight="1" x14ac:dyDescent="0.2">
      <c r="A133" s="11"/>
      <c r="B133" s="16" t="s">
        <v>13</v>
      </c>
      <c r="C133" s="13" t="s">
        <v>162</v>
      </c>
      <c r="D133" s="13" t="s">
        <v>161</v>
      </c>
      <c r="E133" s="13" t="s">
        <v>163</v>
      </c>
      <c r="F133" s="14">
        <v>34.950000000000003</v>
      </c>
      <c r="G133" s="14">
        <f t="shared" si="10"/>
        <v>0</v>
      </c>
      <c r="H133" s="15" t="s">
        <v>25</v>
      </c>
    </row>
    <row r="134" spans="1:12" ht="23.25" customHeight="1" x14ac:dyDescent="0.2">
      <c r="A134" s="11"/>
      <c r="B134" s="16"/>
      <c r="C134" s="13" t="s">
        <v>1680</v>
      </c>
      <c r="D134" s="13" t="s">
        <v>161</v>
      </c>
      <c r="E134" s="13" t="s">
        <v>1679</v>
      </c>
      <c r="F134" s="14">
        <v>20.5</v>
      </c>
      <c r="G134" s="14">
        <f t="shared" si="10"/>
        <v>0</v>
      </c>
      <c r="H134" s="15" t="s">
        <v>25</v>
      </c>
    </row>
    <row r="135" spans="1:12" ht="22.5" x14ac:dyDescent="0.2">
      <c r="A135" s="11"/>
      <c r="B135" s="16"/>
      <c r="C135" s="13" t="s">
        <v>1678</v>
      </c>
      <c r="D135" s="13" t="s">
        <v>161</v>
      </c>
      <c r="E135" s="13" t="s">
        <v>1677</v>
      </c>
      <c r="F135" s="14">
        <v>22.5</v>
      </c>
      <c r="G135" s="14">
        <f t="shared" si="10"/>
        <v>0</v>
      </c>
      <c r="H135" s="15" t="s">
        <v>25</v>
      </c>
    </row>
    <row r="136" spans="1:12" ht="22.5" x14ac:dyDescent="0.2">
      <c r="A136" s="11"/>
      <c r="B136" s="16" t="s">
        <v>13</v>
      </c>
      <c r="C136" s="13" t="s">
        <v>165</v>
      </c>
      <c r="D136" s="13" t="s">
        <v>164</v>
      </c>
      <c r="E136" s="13" t="s">
        <v>2139</v>
      </c>
      <c r="F136" s="14">
        <v>8.5</v>
      </c>
      <c r="G136" s="14">
        <f t="shared" si="10"/>
        <v>0</v>
      </c>
      <c r="H136" s="15" t="s">
        <v>25</v>
      </c>
    </row>
    <row r="137" spans="1:12" ht="22.5" x14ac:dyDescent="0.2">
      <c r="A137" s="11"/>
      <c r="B137" s="16"/>
      <c r="C137" s="13" t="s">
        <v>1535</v>
      </c>
      <c r="D137" s="13" t="s">
        <v>164</v>
      </c>
      <c r="E137" s="13" t="s">
        <v>2139</v>
      </c>
      <c r="F137" s="14">
        <v>8.9499999999999993</v>
      </c>
      <c r="G137" s="14">
        <f t="shared" si="10"/>
        <v>0</v>
      </c>
      <c r="H137" s="15" t="s">
        <v>12</v>
      </c>
    </row>
    <row r="138" spans="1:12" s="26" customFormat="1" ht="22.5" x14ac:dyDescent="0.2">
      <c r="A138" s="11"/>
      <c r="B138" s="22"/>
      <c r="C138" s="13" t="s">
        <v>1682</v>
      </c>
      <c r="D138" s="13" t="s">
        <v>164</v>
      </c>
      <c r="E138" s="13" t="s">
        <v>1681</v>
      </c>
      <c r="F138" s="14">
        <v>33.950000000000003</v>
      </c>
      <c r="G138" s="14">
        <f t="shared" si="10"/>
        <v>0</v>
      </c>
      <c r="H138" s="15" t="s">
        <v>25</v>
      </c>
      <c r="I138" s="27"/>
    </row>
    <row r="139" spans="1:12" ht="12.75" x14ac:dyDescent="0.2">
      <c r="A139" s="11"/>
      <c r="B139" s="16" t="s">
        <v>13</v>
      </c>
      <c r="C139" s="13" t="s">
        <v>166</v>
      </c>
      <c r="D139" s="13" t="s">
        <v>164</v>
      </c>
      <c r="E139" s="13" t="s">
        <v>167</v>
      </c>
      <c r="F139" s="14">
        <v>26.95</v>
      </c>
      <c r="G139" s="14">
        <f t="shared" si="10"/>
        <v>0</v>
      </c>
      <c r="H139" s="15" t="s">
        <v>12</v>
      </c>
    </row>
    <row r="140" spans="1:12" ht="24" customHeight="1" x14ac:dyDescent="0.2">
      <c r="A140" s="11"/>
      <c r="B140" s="16" t="s">
        <v>13</v>
      </c>
      <c r="C140" s="13" t="s">
        <v>168</v>
      </c>
      <c r="D140" s="13" t="s">
        <v>164</v>
      </c>
      <c r="E140" s="13" t="s">
        <v>169</v>
      </c>
      <c r="F140" s="14">
        <v>26.95</v>
      </c>
      <c r="G140" s="14">
        <f t="shared" si="10"/>
        <v>0</v>
      </c>
      <c r="H140" s="15" t="s">
        <v>12</v>
      </c>
      <c r="I140" s="57"/>
      <c r="L140" s="58"/>
    </row>
    <row r="141" spans="1:12" s="26" customFormat="1" ht="12.75" x14ac:dyDescent="0.2">
      <c r="A141" s="11"/>
      <c r="B141" s="16"/>
      <c r="C141" s="13" t="s">
        <v>170</v>
      </c>
      <c r="D141" s="13" t="s">
        <v>164</v>
      </c>
      <c r="E141" s="13" t="s">
        <v>171</v>
      </c>
      <c r="F141" s="14">
        <v>35.950000000000003</v>
      </c>
      <c r="G141" s="14">
        <f t="shared" si="10"/>
        <v>0</v>
      </c>
      <c r="H141" s="15" t="s">
        <v>25</v>
      </c>
      <c r="I141" s="27"/>
    </row>
    <row r="142" spans="1:12" ht="22.5" x14ac:dyDescent="0.2">
      <c r="A142" s="11"/>
      <c r="B142" s="16"/>
      <c r="C142" s="13" t="s">
        <v>1823</v>
      </c>
      <c r="D142" s="13" t="s">
        <v>164</v>
      </c>
      <c r="E142" s="23" t="s">
        <v>2659</v>
      </c>
      <c r="F142" s="14">
        <v>12.95</v>
      </c>
      <c r="G142" s="14">
        <f t="shared" si="10"/>
        <v>0</v>
      </c>
      <c r="H142" s="20" t="s">
        <v>1824</v>
      </c>
    </row>
    <row r="143" spans="1:12" ht="12.75" x14ac:dyDescent="0.2">
      <c r="A143" s="11"/>
      <c r="B143" s="16" t="s">
        <v>13</v>
      </c>
      <c r="C143" s="13" t="s">
        <v>173</v>
      </c>
      <c r="D143" s="13" t="s">
        <v>164</v>
      </c>
      <c r="E143" s="13" t="s">
        <v>174</v>
      </c>
      <c r="F143" s="14">
        <v>7.5</v>
      </c>
      <c r="G143" s="14">
        <f t="shared" si="10"/>
        <v>0</v>
      </c>
      <c r="H143" s="15" t="s">
        <v>25</v>
      </c>
    </row>
    <row r="144" spans="1:12" ht="22.5" x14ac:dyDescent="0.2">
      <c r="A144" s="21"/>
      <c r="B144" s="31"/>
      <c r="C144" s="23" t="s">
        <v>1501</v>
      </c>
      <c r="D144" s="23" t="s">
        <v>164</v>
      </c>
      <c r="E144" s="362" t="s">
        <v>1502</v>
      </c>
      <c r="F144" s="14">
        <v>22.95</v>
      </c>
      <c r="G144" s="14">
        <f t="shared" si="10"/>
        <v>0</v>
      </c>
      <c r="H144" s="15" t="s">
        <v>15</v>
      </c>
      <c r="I144" s="10"/>
    </row>
    <row r="145" spans="1:9" s="26" customFormat="1" ht="12.75" x14ac:dyDescent="0.2">
      <c r="A145" s="11"/>
      <c r="B145" s="22"/>
      <c r="C145" s="13" t="s">
        <v>1684</v>
      </c>
      <c r="D145" s="13" t="s">
        <v>164</v>
      </c>
      <c r="E145" s="13" t="s">
        <v>1683</v>
      </c>
      <c r="F145" s="14">
        <v>35.5</v>
      </c>
      <c r="G145" s="14">
        <f t="shared" si="10"/>
        <v>0</v>
      </c>
      <c r="H145" s="15" t="s">
        <v>12</v>
      </c>
      <c r="I145" s="27"/>
    </row>
    <row r="146" spans="1:9" s="26" customFormat="1" ht="22.5" x14ac:dyDescent="0.2">
      <c r="A146" s="11"/>
      <c r="B146" s="22"/>
      <c r="C146" s="13" t="s">
        <v>1691</v>
      </c>
      <c r="D146" s="13" t="s">
        <v>164</v>
      </c>
      <c r="E146" s="13" t="s">
        <v>1690</v>
      </c>
      <c r="F146" s="14">
        <v>44.95</v>
      </c>
      <c r="G146" s="14">
        <f t="shared" si="10"/>
        <v>0</v>
      </c>
      <c r="H146" s="15" t="s">
        <v>12</v>
      </c>
      <c r="I146" s="27"/>
    </row>
    <row r="147" spans="1:9" ht="22.5" x14ac:dyDescent="0.2">
      <c r="A147" s="21"/>
      <c r="B147" s="16"/>
      <c r="C147" s="23" t="s">
        <v>1689</v>
      </c>
      <c r="D147" s="23" t="s">
        <v>164</v>
      </c>
      <c r="E147" s="23" t="s">
        <v>1688</v>
      </c>
      <c r="F147" s="14">
        <v>23.5</v>
      </c>
      <c r="G147" s="14">
        <f t="shared" si="10"/>
        <v>0</v>
      </c>
      <c r="H147" s="15" t="s">
        <v>15</v>
      </c>
      <c r="I147" s="10"/>
    </row>
    <row r="148" spans="1:9" ht="12.75" x14ac:dyDescent="0.2">
      <c r="A148" s="21"/>
      <c r="B148" s="16"/>
      <c r="C148" s="23" t="s">
        <v>1687</v>
      </c>
      <c r="D148" s="23" t="s">
        <v>164</v>
      </c>
      <c r="E148" s="23" t="s">
        <v>1686</v>
      </c>
      <c r="F148" s="14">
        <v>24.95</v>
      </c>
      <c r="G148" s="14">
        <f t="shared" si="10"/>
        <v>0</v>
      </c>
      <c r="H148" s="15" t="s">
        <v>15</v>
      </c>
      <c r="I148" s="10"/>
    </row>
    <row r="149" spans="1:9" ht="45" x14ac:dyDescent="0.2">
      <c r="A149" s="21"/>
      <c r="B149" s="16"/>
      <c r="C149" s="23" t="s">
        <v>1685</v>
      </c>
      <c r="D149" s="23" t="s">
        <v>164</v>
      </c>
      <c r="E149" s="23" t="s">
        <v>2660</v>
      </c>
      <c r="F149" s="14">
        <v>24.95</v>
      </c>
      <c r="G149" s="14">
        <f t="shared" si="10"/>
        <v>0</v>
      </c>
      <c r="H149" s="17" t="s">
        <v>2764</v>
      </c>
      <c r="I149" s="10"/>
    </row>
    <row r="150" spans="1:9" ht="22.5" x14ac:dyDescent="0.2">
      <c r="A150" s="11"/>
      <c r="B150" s="16" t="s">
        <v>13</v>
      </c>
      <c r="C150" s="13" t="s">
        <v>175</v>
      </c>
      <c r="D150" s="13" t="s">
        <v>164</v>
      </c>
      <c r="E150" s="13" t="s">
        <v>176</v>
      </c>
      <c r="F150" s="14">
        <v>24.95</v>
      </c>
      <c r="G150" s="14">
        <f t="shared" si="10"/>
        <v>0</v>
      </c>
      <c r="H150" s="15" t="s">
        <v>15</v>
      </c>
    </row>
    <row r="151" spans="1:9" s="376" customFormat="1" ht="31.5" x14ac:dyDescent="0.2">
      <c r="A151" s="667"/>
      <c r="B151" s="672"/>
      <c r="C151" s="669" t="s">
        <v>2851</v>
      </c>
      <c r="D151" s="669" t="s">
        <v>164</v>
      </c>
      <c r="E151" s="669" t="s">
        <v>2852</v>
      </c>
      <c r="F151" s="377">
        <v>46.5</v>
      </c>
      <c r="G151" s="377">
        <f t="shared" ref="G151" si="14">A151*F151</f>
        <v>0</v>
      </c>
      <c r="H151" s="379" t="s">
        <v>2901</v>
      </c>
      <c r="I151" s="671"/>
    </row>
    <row r="152" spans="1:9" ht="22.5" x14ac:dyDescent="0.2">
      <c r="A152" s="21"/>
      <c r="B152" s="22"/>
      <c r="C152" s="23" t="s">
        <v>177</v>
      </c>
      <c r="D152" s="23" t="s">
        <v>164</v>
      </c>
      <c r="E152" s="23" t="s">
        <v>2274</v>
      </c>
      <c r="F152" s="14">
        <v>25.95</v>
      </c>
      <c r="G152" s="14">
        <f t="shared" si="10"/>
        <v>0</v>
      </c>
      <c r="H152" s="15" t="s">
        <v>15</v>
      </c>
      <c r="I152" s="10"/>
    </row>
    <row r="153" spans="1:9" ht="22.5" x14ac:dyDescent="0.2">
      <c r="A153" s="21"/>
      <c r="B153" s="16"/>
      <c r="C153" s="23" t="s">
        <v>1693</v>
      </c>
      <c r="D153" s="23" t="s">
        <v>164</v>
      </c>
      <c r="E153" s="23" t="s">
        <v>1692</v>
      </c>
      <c r="F153" s="14">
        <v>22.95</v>
      </c>
      <c r="G153" s="14">
        <f t="shared" si="10"/>
        <v>0</v>
      </c>
      <c r="H153" s="15" t="s">
        <v>15</v>
      </c>
      <c r="I153" s="10"/>
    </row>
    <row r="154" spans="1:9" ht="12.75" x14ac:dyDescent="0.2">
      <c r="A154" s="21"/>
      <c r="B154" s="16" t="s">
        <v>13</v>
      </c>
      <c r="C154" s="23" t="s">
        <v>178</v>
      </c>
      <c r="D154" s="23" t="s">
        <v>164</v>
      </c>
      <c r="E154" s="23" t="s">
        <v>179</v>
      </c>
      <c r="F154" s="14">
        <v>22.95</v>
      </c>
      <c r="G154" s="14">
        <f t="shared" si="10"/>
        <v>0</v>
      </c>
      <c r="H154" s="15" t="s">
        <v>15</v>
      </c>
      <c r="I154" s="10"/>
    </row>
    <row r="155" spans="1:9" ht="22.5" x14ac:dyDescent="0.2">
      <c r="A155" s="21"/>
      <c r="B155" s="31"/>
      <c r="C155" s="23" t="s">
        <v>180</v>
      </c>
      <c r="D155" s="23" t="s">
        <v>164</v>
      </c>
      <c r="E155" s="23" t="s">
        <v>2275</v>
      </c>
      <c r="F155" s="14">
        <v>24.95</v>
      </c>
      <c r="G155" s="14">
        <f t="shared" si="10"/>
        <v>0</v>
      </c>
      <c r="H155" s="15" t="s">
        <v>15</v>
      </c>
      <c r="I155" s="10"/>
    </row>
    <row r="156" spans="1:9" ht="12.75" x14ac:dyDescent="0.2">
      <c r="A156" s="21"/>
      <c r="B156" s="31"/>
      <c r="C156" s="23" t="s">
        <v>1699</v>
      </c>
      <c r="D156" s="23" t="s">
        <v>164</v>
      </c>
      <c r="E156" s="23" t="s">
        <v>1698</v>
      </c>
      <c r="F156" s="14">
        <v>22.95</v>
      </c>
      <c r="G156" s="14">
        <f t="shared" si="10"/>
        <v>0</v>
      </c>
      <c r="H156" s="15" t="s">
        <v>15</v>
      </c>
      <c r="I156" s="10"/>
    </row>
    <row r="157" spans="1:9" ht="12.75" x14ac:dyDescent="0.2">
      <c r="A157" s="21"/>
      <c r="B157" s="31"/>
      <c r="C157" s="23" t="s">
        <v>1697</v>
      </c>
      <c r="D157" s="23" t="s">
        <v>164</v>
      </c>
      <c r="E157" s="23" t="s">
        <v>1696</v>
      </c>
      <c r="F157" s="14">
        <v>24.95</v>
      </c>
      <c r="G157" s="14">
        <f t="shared" si="10"/>
        <v>0</v>
      </c>
      <c r="H157" s="15" t="s">
        <v>15</v>
      </c>
      <c r="I157" s="10"/>
    </row>
    <row r="158" spans="1:9" ht="12.75" x14ac:dyDescent="0.2">
      <c r="A158" s="21"/>
      <c r="B158" s="31"/>
      <c r="C158" s="23" t="s">
        <v>1695</v>
      </c>
      <c r="D158" s="23" t="s">
        <v>164</v>
      </c>
      <c r="E158" s="23" t="s">
        <v>1694</v>
      </c>
      <c r="F158" s="14">
        <v>24.95</v>
      </c>
      <c r="G158" s="14">
        <f t="shared" si="10"/>
        <v>0</v>
      </c>
      <c r="H158" s="15" t="s">
        <v>15</v>
      </c>
      <c r="I158" s="10"/>
    </row>
    <row r="159" spans="1:9" ht="12.75" x14ac:dyDescent="0.2">
      <c r="A159" s="21"/>
      <c r="B159" s="16" t="s">
        <v>13</v>
      </c>
      <c r="C159" s="23" t="s">
        <v>181</v>
      </c>
      <c r="D159" s="23" t="s">
        <v>164</v>
      </c>
      <c r="E159" s="23" t="s">
        <v>182</v>
      </c>
      <c r="F159" s="14">
        <v>24.5</v>
      </c>
      <c r="G159" s="14">
        <f t="shared" si="10"/>
        <v>0</v>
      </c>
      <c r="H159" s="15" t="s">
        <v>15</v>
      </c>
      <c r="I159" s="10"/>
    </row>
    <row r="160" spans="1:9" ht="12.75" x14ac:dyDescent="0.2">
      <c r="A160" s="21"/>
      <c r="B160" s="31"/>
      <c r="C160" s="23" t="s">
        <v>1701</v>
      </c>
      <c r="D160" s="23" t="s">
        <v>164</v>
      </c>
      <c r="E160" s="23" t="s">
        <v>1700</v>
      </c>
      <c r="F160" s="14">
        <v>24.95</v>
      </c>
      <c r="G160" s="14">
        <f t="shared" si="10"/>
        <v>0</v>
      </c>
      <c r="H160" s="15" t="s">
        <v>15</v>
      </c>
      <c r="I160" s="10"/>
    </row>
    <row r="161" spans="1:9" ht="12.75" x14ac:dyDescent="0.2">
      <c r="A161" s="21"/>
      <c r="B161" s="31"/>
      <c r="C161" s="23" t="s">
        <v>183</v>
      </c>
      <c r="D161" s="23" t="s">
        <v>164</v>
      </c>
      <c r="E161" s="23" t="s">
        <v>184</v>
      </c>
      <c r="F161" s="14">
        <v>24.95</v>
      </c>
      <c r="G161" s="14">
        <f t="shared" si="10"/>
        <v>0</v>
      </c>
      <c r="H161" s="15" t="s">
        <v>15</v>
      </c>
      <c r="I161" s="10"/>
    </row>
    <row r="162" spans="1:9" ht="12.75" x14ac:dyDescent="0.2">
      <c r="A162" s="21"/>
      <c r="B162" s="22" t="s">
        <v>13</v>
      </c>
      <c r="C162" s="23" t="s">
        <v>185</v>
      </c>
      <c r="D162" s="23" t="s">
        <v>164</v>
      </c>
      <c r="E162" s="23" t="s">
        <v>186</v>
      </c>
      <c r="F162" s="14">
        <v>22.5</v>
      </c>
      <c r="G162" s="14">
        <f t="shared" si="10"/>
        <v>0</v>
      </c>
      <c r="H162" s="15" t="s">
        <v>15</v>
      </c>
      <c r="I162" s="10"/>
    </row>
    <row r="163" spans="1:9" ht="12.75" x14ac:dyDescent="0.2">
      <c r="A163" s="21"/>
      <c r="B163" s="22" t="s">
        <v>13</v>
      </c>
      <c r="C163" s="23" t="s">
        <v>187</v>
      </c>
      <c r="D163" s="23" t="s">
        <v>164</v>
      </c>
      <c r="E163" s="23" t="s">
        <v>188</v>
      </c>
      <c r="F163" s="14">
        <v>24.5</v>
      </c>
      <c r="G163" s="14">
        <f t="shared" si="10"/>
        <v>0</v>
      </c>
      <c r="H163" s="15" t="s">
        <v>15</v>
      </c>
      <c r="I163" s="10"/>
    </row>
    <row r="164" spans="1:9" ht="12.75" x14ac:dyDescent="0.2">
      <c r="A164" s="21"/>
      <c r="B164" s="31"/>
      <c r="C164" s="23" t="s">
        <v>189</v>
      </c>
      <c r="D164" s="23" t="s">
        <v>164</v>
      </c>
      <c r="E164" s="23" t="s">
        <v>190</v>
      </c>
      <c r="F164" s="14">
        <v>23.5</v>
      </c>
      <c r="G164" s="14">
        <f t="shared" si="10"/>
        <v>0</v>
      </c>
      <c r="H164" s="15" t="s">
        <v>15</v>
      </c>
      <c r="I164" s="10"/>
    </row>
    <row r="165" spans="1:9" ht="12.75" x14ac:dyDescent="0.2">
      <c r="A165" s="21"/>
      <c r="B165" s="22" t="s">
        <v>13</v>
      </c>
      <c r="C165" s="23" t="s">
        <v>191</v>
      </c>
      <c r="D165" s="23" t="s">
        <v>164</v>
      </c>
      <c r="E165" s="23" t="s">
        <v>192</v>
      </c>
      <c r="F165" s="14">
        <v>24.95</v>
      </c>
      <c r="G165" s="14">
        <f t="shared" si="10"/>
        <v>0</v>
      </c>
      <c r="H165" s="15" t="s">
        <v>15</v>
      </c>
      <c r="I165" s="10"/>
    </row>
    <row r="166" spans="1:9" ht="12.75" x14ac:dyDescent="0.2">
      <c r="A166" s="21"/>
      <c r="B166" s="22"/>
      <c r="C166" s="23" t="s">
        <v>193</v>
      </c>
      <c r="D166" s="23" t="s">
        <v>164</v>
      </c>
      <c r="E166" s="23" t="s">
        <v>194</v>
      </c>
      <c r="F166" s="14">
        <v>24.95</v>
      </c>
      <c r="G166" s="14">
        <f t="shared" si="10"/>
        <v>0</v>
      </c>
      <c r="H166" s="15" t="s">
        <v>15</v>
      </c>
      <c r="I166" s="10"/>
    </row>
    <row r="167" spans="1:9" s="376" customFormat="1" ht="31.5" x14ac:dyDescent="0.2">
      <c r="A167" s="667"/>
      <c r="B167" s="672"/>
      <c r="C167" s="669" t="s">
        <v>2853</v>
      </c>
      <c r="D167" s="669" t="s">
        <v>164</v>
      </c>
      <c r="E167" s="669" t="s">
        <v>196</v>
      </c>
      <c r="F167" s="377">
        <v>39.950000000000003</v>
      </c>
      <c r="G167" s="377">
        <f t="shared" ref="G167" si="15">A167*F167</f>
        <v>0</v>
      </c>
      <c r="H167" s="379" t="s">
        <v>2900</v>
      </c>
      <c r="I167" s="671"/>
    </row>
    <row r="168" spans="1:9" ht="12.75" x14ac:dyDescent="0.2">
      <c r="A168" s="21"/>
      <c r="B168" s="22"/>
      <c r="C168" s="23" t="s">
        <v>195</v>
      </c>
      <c r="D168" s="23" t="s">
        <v>164</v>
      </c>
      <c r="E168" s="23" t="s">
        <v>196</v>
      </c>
      <c r="F168" s="14">
        <v>25.95</v>
      </c>
      <c r="G168" s="14">
        <f t="shared" si="10"/>
        <v>0</v>
      </c>
      <c r="H168" s="15" t="s">
        <v>15</v>
      </c>
      <c r="I168" s="10"/>
    </row>
    <row r="169" spans="1:9" s="38" customFormat="1" ht="22.5" x14ac:dyDescent="0.2">
      <c r="A169" s="59"/>
      <c r="B169" s="60"/>
      <c r="C169" s="13" t="s">
        <v>197</v>
      </c>
      <c r="D169" s="13" t="s">
        <v>164</v>
      </c>
      <c r="E169" s="13" t="s">
        <v>1410</v>
      </c>
      <c r="F169" s="14">
        <v>24.95</v>
      </c>
      <c r="G169" s="14">
        <f t="shared" si="10"/>
        <v>0</v>
      </c>
      <c r="H169" s="15" t="s">
        <v>15</v>
      </c>
      <c r="I169" s="61"/>
    </row>
    <row r="170" spans="1:9" ht="12.75" x14ac:dyDescent="0.2">
      <c r="A170" s="21"/>
      <c r="B170" s="22"/>
      <c r="C170" s="23" t="s">
        <v>198</v>
      </c>
      <c r="D170" s="23" t="s">
        <v>164</v>
      </c>
      <c r="E170" s="23" t="s">
        <v>199</v>
      </c>
      <c r="F170" s="14">
        <v>24.95</v>
      </c>
      <c r="G170" s="14">
        <f t="shared" si="10"/>
        <v>0</v>
      </c>
      <c r="H170" s="15" t="s">
        <v>15</v>
      </c>
      <c r="I170" s="10"/>
    </row>
    <row r="171" spans="1:9" s="326" customFormat="1" ht="21" customHeight="1" x14ac:dyDescent="0.2">
      <c r="A171" s="589"/>
      <c r="B171" s="601" t="s">
        <v>13</v>
      </c>
      <c r="C171" s="596" t="s">
        <v>2316</v>
      </c>
      <c r="D171" s="593" t="s">
        <v>164</v>
      </c>
      <c r="E171" s="593" t="s">
        <v>2317</v>
      </c>
      <c r="F171" s="594">
        <v>5.95</v>
      </c>
      <c r="G171" s="595">
        <f>A171*F171</f>
        <v>0</v>
      </c>
      <c r="H171" s="598" t="s">
        <v>2950</v>
      </c>
    </row>
    <row r="172" spans="1:9" s="38" customFormat="1" ht="12.75" x14ac:dyDescent="0.2">
      <c r="A172" s="21"/>
      <c r="B172" s="22"/>
      <c r="C172" s="23" t="s">
        <v>200</v>
      </c>
      <c r="D172" s="23" t="s">
        <v>164</v>
      </c>
      <c r="E172" s="23" t="s">
        <v>201</v>
      </c>
      <c r="F172" s="14">
        <v>8.5</v>
      </c>
      <c r="G172" s="14">
        <f t="shared" si="10"/>
        <v>0</v>
      </c>
      <c r="H172" s="17" t="s">
        <v>25</v>
      </c>
      <c r="I172" s="37"/>
    </row>
    <row r="173" spans="1:9" ht="22.5" x14ac:dyDescent="0.2">
      <c r="A173" s="21"/>
      <c r="B173" s="16"/>
      <c r="C173" s="23" t="s">
        <v>1522</v>
      </c>
      <c r="D173" s="23" t="s">
        <v>164</v>
      </c>
      <c r="E173" s="23" t="s">
        <v>1567</v>
      </c>
      <c r="F173" s="14">
        <v>14.95</v>
      </c>
      <c r="G173" s="14">
        <f t="shared" si="10"/>
        <v>0</v>
      </c>
      <c r="H173" s="44" t="s">
        <v>2198</v>
      </c>
      <c r="I173" s="10"/>
    </row>
    <row r="174" spans="1:9" ht="12.75" x14ac:dyDescent="0.2">
      <c r="A174" s="21"/>
      <c r="B174" s="31"/>
      <c r="C174" s="23" t="s">
        <v>202</v>
      </c>
      <c r="D174" s="23" t="s">
        <v>164</v>
      </c>
      <c r="E174" s="23" t="s">
        <v>203</v>
      </c>
      <c r="F174" s="14">
        <v>32.950000000000003</v>
      </c>
      <c r="G174" s="14">
        <f t="shared" si="10"/>
        <v>0</v>
      </c>
      <c r="H174" s="17" t="s">
        <v>12</v>
      </c>
      <c r="I174" s="10"/>
    </row>
    <row r="175" spans="1:9" ht="12.75" x14ac:dyDescent="0.2">
      <c r="A175" s="21"/>
      <c r="B175" s="22"/>
      <c r="C175" s="23" t="s">
        <v>204</v>
      </c>
      <c r="D175" s="23" t="s">
        <v>164</v>
      </c>
      <c r="E175" s="23" t="s">
        <v>205</v>
      </c>
      <c r="F175" s="14">
        <v>38.950000000000003</v>
      </c>
      <c r="G175" s="14">
        <f t="shared" si="10"/>
        <v>0</v>
      </c>
      <c r="H175" s="17" t="s">
        <v>12</v>
      </c>
      <c r="I175" s="10"/>
    </row>
    <row r="176" spans="1:9" ht="12.75" x14ac:dyDescent="0.2">
      <c r="A176" s="21"/>
      <c r="B176" s="22"/>
      <c r="C176" s="23" t="s">
        <v>207</v>
      </c>
      <c r="D176" s="23" t="s">
        <v>208</v>
      </c>
      <c r="E176" s="23" t="s">
        <v>209</v>
      </c>
      <c r="F176" s="14">
        <v>20.5</v>
      </c>
      <c r="G176" s="14">
        <f t="shared" si="10"/>
        <v>0</v>
      </c>
      <c r="H176" s="17" t="s">
        <v>12</v>
      </c>
      <c r="I176" s="10"/>
    </row>
    <row r="177" spans="1:9" s="67" customFormat="1" ht="22.5" x14ac:dyDescent="0.2">
      <c r="A177" s="21"/>
      <c r="B177" s="66"/>
      <c r="C177" s="23" t="s">
        <v>2496</v>
      </c>
      <c r="D177" s="23" t="s">
        <v>2497</v>
      </c>
      <c r="E177" s="23" t="s">
        <v>2498</v>
      </c>
      <c r="F177" s="491">
        <v>18.95</v>
      </c>
      <c r="G177" s="14">
        <f t="shared" si="10"/>
        <v>0</v>
      </c>
      <c r="H177" s="15" t="s">
        <v>137</v>
      </c>
    </row>
    <row r="178" spans="1:9" ht="22.5" x14ac:dyDescent="0.2">
      <c r="A178" s="21"/>
      <c r="B178" s="22" t="s">
        <v>13</v>
      </c>
      <c r="C178" s="23" t="s">
        <v>2628</v>
      </c>
      <c r="D178" s="23" t="s">
        <v>211</v>
      </c>
      <c r="E178" s="23" t="s">
        <v>2574</v>
      </c>
      <c r="F178" s="14">
        <v>10.5</v>
      </c>
      <c r="G178" s="14">
        <f t="shared" ref="G178" si="16">A178*F178</f>
        <v>0</v>
      </c>
      <c r="H178" s="44"/>
      <c r="I178" s="10"/>
    </row>
    <row r="179" spans="1:9" ht="33.75" x14ac:dyDescent="0.2">
      <c r="A179" s="62"/>
      <c r="B179" s="63"/>
      <c r="C179" s="13" t="s">
        <v>210</v>
      </c>
      <c r="D179" s="13" t="s">
        <v>211</v>
      </c>
      <c r="E179" s="23" t="s">
        <v>1388</v>
      </c>
      <c r="F179" s="14">
        <v>43.5</v>
      </c>
      <c r="G179" s="14">
        <f t="shared" si="10"/>
        <v>0</v>
      </c>
      <c r="H179" s="15" t="s">
        <v>137</v>
      </c>
      <c r="I179"/>
    </row>
    <row r="180" spans="1:9" ht="22.5" x14ac:dyDescent="0.2">
      <c r="A180" s="62"/>
      <c r="B180" s="63"/>
      <c r="C180" s="13" t="s">
        <v>212</v>
      </c>
      <c r="D180" s="13" t="s">
        <v>211</v>
      </c>
      <c r="E180" s="23" t="s">
        <v>1389</v>
      </c>
      <c r="F180" s="14">
        <v>45.95</v>
      </c>
      <c r="G180" s="14">
        <f t="shared" si="10"/>
        <v>0</v>
      </c>
      <c r="H180" s="15" t="s">
        <v>137</v>
      </c>
      <c r="I180"/>
    </row>
    <row r="181" spans="1:9" ht="33.75" x14ac:dyDescent="0.2">
      <c r="A181" s="62"/>
      <c r="B181" s="63"/>
      <c r="C181" s="13" t="s">
        <v>1812</v>
      </c>
      <c r="D181" s="13" t="s">
        <v>211</v>
      </c>
      <c r="E181" s="23" t="s">
        <v>1813</v>
      </c>
      <c r="F181" s="14">
        <v>44.95</v>
      </c>
      <c r="G181" s="14">
        <f t="shared" si="10"/>
        <v>0</v>
      </c>
      <c r="H181" s="15" t="s">
        <v>137</v>
      </c>
      <c r="I181"/>
    </row>
    <row r="182" spans="1:9" ht="33.75" x14ac:dyDescent="0.2">
      <c r="A182" s="62"/>
      <c r="B182" s="63"/>
      <c r="C182" s="13" t="s">
        <v>1536</v>
      </c>
      <c r="D182" s="13" t="s">
        <v>211</v>
      </c>
      <c r="E182" s="341" t="s">
        <v>1537</v>
      </c>
      <c r="F182" s="14">
        <v>118</v>
      </c>
      <c r="G182" s="14">
        <f t="shared" si="10"/>
        <v>0</v>
      </c>
      <c r="H182" s="413" t="s">
        <v>2200</v>
      </c>
      <c r="I182"/>
    </row>
    <row r="183" spans="1:9" ht="12.75" x14ac:dyDescent="0.2">
      <c r="A183" s="21"/>
      <c r="B183" s="16"/>
      <c r="C183" s="23" t="s">
        <v>213</v>
      </c>
      <c r="D183" s="23" t="s">
        <v>211</v>
      </c>
      <c r="E183" s="23" t="s">
        <v>1390</v>
      </c>
      <c r="F183" s="14">
        <v>47.95</v>
      </c>
      <c r="G183" s="14">
        <f t="shared" si="10"/>
        <v>0</v>
      </c>
      <c r="H183" s="44"/>
      <c r="I183" s="10"/>
    </row>
    <row r="184" spans="1:9" s="67" customFormat="1" ht="22.5" x14ac:dyDescent="0.2">
      <c r="A184" s="21"/>
      <c r="B184" s="66"/>
      <c r="C184" s="23" t="s">
        <v>1703</v>
      </c>
      <c r="D184" s="23" t="s">
        <v>214</v>
      </c>
      <c r="E184" s="23" t="s">
        <v>1702</v>
      </c>
      <c r="F184" s="14">
        <v>39.950000000000003</v>
      </c>
      <c r="G184" s="14">
        <f t="shared" si="10"/>
        <v>0</v>
      </c>
      <c r="H184" s="17" t="s">
        <v>12</v>
      </c>
    </row>
    <row r="185" spans="1:9" s="67" customFormat="1" ht="22.5" x14ac:dyDescent="0.2">
      <c r="A185" s="21"/>
      <c r="B185" s="66"/>
      <c r="C185" s="23" t="s">
        <v>2227</v>
      </c>
      <c r="D185" s="23" t="s">
        <v>214</v>
      </c>
      <c r="E185" s="23" t="s">
        <v>2228</v>
      </c>
      <c r="F185" s="491">
        <v>28.95</v>
      </c>
      <c r="G185" s="14">
        <f t="shared" ref="G185" si="17">A185*F185</f>
        <v>0</v>
      </c>
      <c r="H185" s="15" t="s">
        <v>15</v>
      </c>
    </row>
    <row r="186" spans="1:9" s="67" customFormat="1" ht="11.25" x14ac:dyDescent="0.2">
      <c r="A186" s="21"/>
      <c r="B186" s="66"/>
      <c r="C186" s="23" t="s">
        <v>1357</v>
      </c>
      <c r="D186" s="23" t="s">
        <v>214</v>
      </c>
      <c r="E186" s="23" t="s">
        <v>1358</v>
      </c>
      <c r="F186" s="14">
        <v>12.5</v>
      </c>
      <c r="G186" s="14">
        <f t="shared" si="10"/>
        <v>0</v>
      </c>
      <c r="H186" s="17" t="s">
        <v>25</v>
      </c>
    </row>
    <row r="187" spans="1:9" s="67" customFormat="1" ht="22.5" x14ac:dyDescent="0.2">
      <c r="A187" s="21"/>
      <c r="B187" s="22" t="s">
        <v>13</v>
      </c>
      <c r="C187" s="23" t="s">
        <v>216</v>
      </c>
      <c r="D187" s="23" t="s">
        <v>214</v>
      </c>
      <c r="E187" s="23" t="s">
        <v>2661</v>
      </c>
      <c r="F187" s="14">
        <v>10.5</v>
      </c>
      <c r="G187" s="14">
        <f t="shared" si="10"/>
        <v>0</v>
      </c>
      <c r="H187" s="17" t="s">
        <v>2766</v>
      </c>
    </row>
    <row r="188" spans="1:9" s="67" customFormat="1" ht="11.25" x14ac:dyDescent="0.2">
      <c r="A188" s="21"/>
      <c r="B188" s="66"/>
      <c r="C188" s="23" t="s">
        <v>217</v>
      </c>
      <c r="D188" s="23" t="s">
        <v>214</v>
      </c>
      <c r="E188" s="23" t="s">
        <v>218</v>
      </c>
      <c r="F188" s="14">
        <v>21.5</v>
      </c>
      <c r="G188" s="14">
        <f t="shared" si="10"/>
        <v>0</v>
      </c>
      <c r="H188" s="44" t="s">
        <v>2177</v>
      </c>
    </row>
    <row r="189" spans="1:9" s="85" customFormat="1" ht="21" customHeight="1" x14ac:dyDescent="0.2">
      <c r="A189" s="214"/>
      <c r="B189" s="33"/>
      <c r="C189" s="56" t="s">
        <v>2220</v>
      </c>
      <c r="D189" s="23" t="s">
        <v>568</v>
      </c>
      <c r="E189" s="13" t="s">
        <v>2221</v>
      </c>
      <c r="F189" s="14">
        <v>26.5</v>
      </c>
      <c r="G189" s="14">
        <f t="shared" ref="G189" si="18">A189*F189</f>
        <v>0</v>
      </c>
      <c r="H189" s="15" t="s">
        <v>12</v>
      </c>
    </row>
    <row r="190" spans="1:9" s="85" customFormat="1" ht="21" customHeight="1" x14ac:dyDescent="0.2">
      <c r="A190" s="214"/>
      <c r="B190" s="33"/>
      <c r="C190" s="56" t="s">
        <v>2223</v>
      </c>
      <c r="D190" s="23" t="s">
        <v>568</v>
      </c>
      <c r="E190" s="13" t="s">
        <v>2222</v>
      </c>
      <c r="F190" s="14">
        <v>26.5</v>
      </c>
      <c r="G190" s="14">
        <f t="shared" ref="G190" si="19">A190*F190</f>
        <v>0</v>
      </c>
      <c r="H190" s="17" t="s">
        <v>12</v>
      </c>
    </row>
    <row r="191" spans="1:9" s="85" customFormat="1" ht="21" customHeight="1" x14ac:dyDescent="0.2">
      <c r="A191" s="214"/>
      <c r="B191" s="33"/>
      <c r="C191" s="56" t="s">
        <v>2158</v>
      </c>
      <c r="D191" s="23" t="s">
        <v>568</v>
      </c>
      <c r="E191" s="13" t="s">
        <v>2631</v>
      </c>
      <c r="F191" s="14">
        <v>22.5</v>
      </c>
      <c r="G191" s="14">
        <f t="shared" si="10"/>
        <v>0</v>
      </c>
      <c r="H191" s="17" t="s">
        <v>12</v>
      </c>
    </row>
    <row r="192" spans="1:9" s="67" customFormat="1" ht="22.5" x14ac:dyDescent="0.2">
      <c r="A192" s="11"/>
      <c r="B192" s="22"/>
      <c r="C192" s="13" t="s">
        <v>2172</v>
      </c>
      <c r="D192" s="13" t="s">
        <v>219</v>
      </c>
      <c r="E192" s="13" t="s">
        <v>2662</v>
      </c>
      <c r="F192" s="14">
        <v>20.95</v>
      </c>
      <c r="G192" s="14">
        <f t="shared" si="10"/>
        <v>0</v>
      </c>
      <c r="H192" s="15" t="s">
        <v>12</v>
      </c>
      <c r="I192" s="68"/>
    </row>
    <row r="193" spans="1:9" s="67" customFormat="1" ht="11.25" x14ac:dyDescent="0.2">
      <c r="A193" s="11"/>
      <c r="B193" s="22"/>
      <c r="C193" s="13" t="s">
        <v>2570</v>
      </c>
      <c r="D193" s="13" t="s">
        <v>219</v>
      </c>
      <c r="E193" s="13" t="s">
        <v>2571</v>
      </c>
      <c r="F193" s="14">
        <v>12.5</v>
      </c>
      <c r="G193" s="14">
        <f t="shared" ref="G193" si="20">A193*F193</f>
        <v>0</v>
      </c>
      <c r="H193" s="15" t="s">
        <v>12</v>
      </c>
      <c r="I193" s="68"/>
    </row>
    <row r="194" spans="1:9" s="67" customFormat="1" ht="11.25" x14ac:dyDescent="0.2">
      <c r="A194" s="11"/>
      <c r="B194" s="22"/>
      <c r="C194" s="13" t="s">
        <v>2572</v>
      </c>
      <c r="D194" s="13" t="s">
        <v>219</v>
      </c>
      <c r="E194" s="13" t="s">
        <v>2573</v>
      </c>
      <c r="F194" s="14">
        <v>27.95</v>
      </c>
      <c r="G194" s="14">
        <f t="shared" ref="G194" si="21">A194*F194</f>
        <v>0</v>
      </c>
      <c r="H194" s="15" t="s">
        <v>12</v>
      </c>
      <c r="I194" s="68"/>
    </row>
    <row r="195" spans="1:9" s="67" customFormat="1" ht="11.25" x14ac:dyDescent="0.2">
      <c r="A195" s="11"/>
      <c r="B195" s="16" t="s">
        <v>13</v>
      </c>
      <c r="C195" s="13" t="s">
        <v>222</v>
      </c>
      <c r="D195" s="13" t="s">
        <v>219</v>
      </c>
      <c r="E195" s="13" t="s">
        <v>223</v>
      </c>
      <c r="F195" s="14">
        <v>11.5</v>
      </c>
      <c r="G195" s="14">
        <f t="shared" si="10"/>
        <v>0</v>
      </c>
      <c r="H195" s="15" t="s">
        <v>12</v>
      </c>
      <c r="I195" s="68"/>
    </row>
    <row r="196" spans="1:9" s="67" customFormat="1" ht="11.25" x14ac:dyDescent="0.2">
      <c r="A196" s="11"/>
      <c r="B196" s="22" t="s">
        <v>13</v>
      </c>
      <c r="C196" s="13" t="s">
        <v>220</v>
      </c>
      <c r="D196" s="13" t="s">
        <v>219</v>
      </c>
      <c r="E196" s="13" t="s">
        <v>1385</v>
      </c>
      <c r="F196" s="14">
        <v>9.9499999999999993</v>
      </c>
      <c r="G196" s="14">
        <f t="shared" si="10"/>
        <v>0</v>
      </c>
      <c r="H196" s="15" t="s">
        <v>12</v>
      </c>
      <c r="I196" s="68"/>
    </row>
    <row r="197" spans="1:9" ht="22.5" x14ac:dyDescent="0.2">
      <c r="A197" s="11"/>
      <c r="B197" s="48"/>
      <c r="C197" s="13" t="s">
        <v>2494</v>
      </c>
      <c r="D197" s="13" t="s">
        <v>225</v>
      </c>
      <c r="E197" s="13" t="s">
        <v>2495</v>
      </c>
      <c r="F197" s="14">
        <v>21.5</v>
      </c>
      <c r="G197" s="14">
        <f t="shared" ref="G197" si="22">A197*F197</f>
        <v>0</v>
      </c>
      <c r="H197" s="15" t="s">
        <v>12</v>
      </c>
    </row>
    <row r="198" spans="1:9" ht="22.5" x14ac:dyDescent="0.2">
      <c r="A198" s="11"/>
      <c r="B198" s="16"/>
      <c r="C198" s="13" t="s">
        <v>226</v>
      </c>
      <c r="D198" s="13" t="s">
        <v>225</v>
      </c>
      <c r="E198" s="13" t="s">
        <v>1411</v>
      </c>
      <c r="F198" s="14">
        <v>12.95</v>
      </c>
      <c r="G198" s="14">
        <f t="shared" ref="G198:G266" si="23">A198*F198</f>
        <v>0</v>
      </c>
      <c r="H198" s="15" t="s">
        <v>12</v>
      </c>
    </row>
    <row r="199" spans="1:9" ht="22.5" x14ac:dyDescent="0.2">
      <c r="A199" s="11"/>
      <c r="B199" s="48"/>
      <c r="C199" s="13" t="s">
        <v>2490</v>
      </c>
      <c r="D199" s="13" t="s">
        <v>225</v>
      </c>
      <c r="E199" s="13" t="s">
        <v>2630</v>
      </c>
      <c r="F199" s="14">
        <v>20.5</v>
      </c>
      <c r="G199" s="14">
        <f t="shared" ref="G199" si="24">A199*F199</f>
        <v>0</v>
      </c>
      <c r="H199" s="15" t="s">
        <v>12</v>
      </c>
    </row>
    <row r="200" spans="1:9" s="38" customFormat="1" ht="22.5" x14ac:dyDescent="0.2">
      <c r="A200" s="59"/>
      <c r="B200" s="16" t="s">
        <v>13</v>
      </c>
      <c r="C200" s="13" t="s">
        <v>227</v>
      </c>
      <c r="D200" s="13" t="s">
        <v>225</v>
      </c>
      <c r="E200" s="13" t="s">
        <v>228</v>
      </c>
      <c r="F200" s="14">
        <v>14.5</v>
      </c>
      <c r="G200" s="14">
        <f t="shared" si="23"/>
        <v>0</v>
      </c>
      <c r="H200" s="17" t="s">
        <v>25</v>
      </c>
      <c r="I200" s="61"/>
    </row>
    <row r="201" spans="1:9" s="67" customFormat="1" ht="11.25" x14ac:dyDescent="0.2">
      <c r="A201" s="11"/>
      <c r="B201" s="69"/>
      <c r="C201" s="13" t="s">
        <v>229</v>
      </c>
      <c r="D201" s="13" t="s">
        <v>225</v>
      </c>
      <c r="E201" s="13" t="s">
        <v>230</v>
      </c>
      <c r="F201" s="14">
        <v>14.95</v>
      </c>
      <c r="G201" s="14">
        <f t="shared" si="23"/>
        <v>0</v>
      </c>
      <c r="H201" s="17" t="s">
        <v>25</v>
      </c>
      <c r="I201" s="68"/>
    </row>
    <row r="202" spans="1:9" s="38" customFormat="1" ht="12.75" x14ac:dyDescent="0.2">
      <c r="A202" s="59"/>
      <c r="B202" s="70"/>
      <c r="C202" s="13" t="s">
        <v>231</v>
      </c>
      <c r="D202" s="13" t="s">
        <v>225</v>
      </c>
      <c r="E202" s="13" t="s">
        <v>232</v>
      </c>
      <c r="F202" s="14">
        <v>12.5</v>
      </c>
      <c r="G202" s="14">
        <f t="shared" si="23"/>
        <v>0</v>
      </c>
      <c r="H202" s="17" t="s">
        <v>25</v>
      </c>
      <c r="I202" s="61"/>
    </row>
    <row r="203" spans="1:9" s="326" customFormat="1" ht="21" customHeight="1" x14ac:dyDescent="0.2">
      <c r="A203" s="589"/>
      <c r="B203" s="601" t="s">
        <v>13</v>
      </c>
      <c r="C203" s="596" t="s">
        <v>2318</v>
      </c>
      <c r="D203" s="593" t="s">
        <v>225</v>
      </c>
      <c r="E203" s="593" t="s">
        <v>2317</v>
      </c>
      <c r="F203" s="594">
        <v>5.95</v>
      </c>
      <c r="G203" s="595">
        <f t="shared" ref="G203" si="25">A203*F203</f>
        <v>0</v>
      </c>
      <c r="H203" s="597" t="s">
        <v>2951</v>
      </c>
    </row>
    <row r="204" spans="1:9" ht="22.5" x14ac:dyDescent="0.2">
      <c r="A204" s="11"/>
      <c r="B204" s="48"/>
      <c r="C204" s="13" t="s">
        <v>1647</v>
      </c>
      <c r="D204" s="13" t="s">
        <v>225</v>
      </c>
      <c r="E204" s="13" t="s">
        <v>1648</v>
      </c>
      <c r="F204" s="14">
        <v>43.95</v>
      </c>
      <c r="G204" s="14">
        <f t="shared" si="23"/>
        <v>0</v>
      </c>
      <c r="H204" s="44" t="s">
        <v>2198</v>
      </c>
    </row>
    <row r="205" spans="1:9" ht="22.5" x14ac:dyDescent="0.2">
      <c r="A205" s="11"/>
      <c r="B205" s="48"/>
      <c r="C205" s="13" t="s">
        <v>1639</v>
      </c>
      <c r="D205" s="13" t="s">
        <v>225</v>
      </c>
      <c r="E205" s="13" t="s">
        <v>1640</v>
      </c>
      <c r="F205" s="14">
        <v>34.5</v>
      </c>
      <c r="G205" s="14">
        <f t="shared" si="23"/>
        <v>0</v>
      </c>
      <c r="H205" s="44" t="s">
        <v>2198</v>
      </c>
    </row>
    <row r="206" spans="1:9" ht="22.5" x14ac:dyDescent="0.2">
      <c r="A206" s="11"/>
      <c r="B206" s="16"/>
      <c r="C206" s="13" t="s">
        <v>1443</v>
      </c>
      <c r="D206" s="13" t="s">
        <v>225</v>
      </c>
      <c r="E206" s="13" t="s">
        <v>1444</v>
      </c>
      <c r="F206" s="14">
        <v>38.5</v>
      </c>
      <c r="G206" s="14">
        <f t="shared" si="23"/>
        <v>0</v>
      </c>
      <c r="H206" s="15" t="s">
        <v>12</v>
      </c>
    </row>
    <row r="207" spans="1:9" ht="22.5" x14ac:dyDescent="0.2">
      <c r="A207" s="11"/>
      <c r="B207" s="48"/>
      <c r="C207" s="13" t="s">
        <v>2224</v>
      </c>
      <c r="D207" s="13" t="s">
        <v>225</v>
      </c>
      <c r="E207" s="13" t="s">
        <v>2225</v>
      </c>
      <c r="F207" s="14">
        <v>98</v>
      </c>
      <c r="G207" s="14">
        <f t="shared" ref="G207:G208" si="26">A207*F207</f>
        <v>0</v>
      </c>
      <c r="H207" s="20" t="s">
        <v>2457</v>
      </c>
    </row>
    <row r="208" spans="1:9" s="686" customFormat="1" ht="21" x14ac:dyDescent="0.2">
      <c r="A208" s="680"/>
      <c r="B208" s="681"/>
      <c r="C208" s="682" t="s">
        <v>2907</v>
      </c>
      <c r="D208" s="682" t="s">
        <v>225</v>
      </c>
      <c r="E208" s="682" t="s">
        <v>2908</v>
      </c>
      <c r="F208" s="683">
        <v>29.95</v>
      </c>
      <c r="G208" s="683">
        <f t="shared" si="26"/>
        <v>0</v>
      </c>
      <c r="H208" s="684" t="s">
        <v>2909</v>
      </c>
      <c r="I208" s="685"/>
    </row>
    <row r="209" spans="1:9" ht="12.75" x14ac:dyDescent="0.2">
      <c r="A209" s="11"/>
      <c r="B209" s="16"/>
      <c r="C209" s="13" t="s">
        <v>233</v>
      </c>
      <c r="D209" s="13" t="s">
        <v>225</v>
      </c>
      <c r="E209" s="13" t="s">
        <v>234</v>
      </c>
      <c r="F209" s="14">
        <v>15.5</v>
      </c>
      <c r="G209" s="14">
        <f t="shared" si="23"/>
        <v>0</v>
      </c>
      <c r="H209" s="15" t="s">
        <v>12</v>
      </c>
    </row>
    <row r="210" spans="1:9" ht="12.75" x14ac:dyDescent="0.2">
      <c r="A210" s="11"/>
      <c r="B210" s="16"/>
      <c r="C210" s="13" t="s">
        <v>235</v>
      </c>
      <c r="D210" s="13" t="s">
        <v>225</v>
      </c>
      <c r="E210" s="13" t="s">
        <v>236</v>
      </c>
      <c r="F210" s="14">
        <v>15.5</v>
      </c>
      <c r="G210" s="14">
        <f t="shared" si="23"/>
        <v>0</v>
      </c>
      <c r="H210" s="15" t="s">
        <v>12</v>
      </c>
    </row>
    <row r="211" spans="1:9" ht="12.75" x14ac:dyDescent="0.2">
      <c r="A211" s="11"/>
      <c r="B211" s="16"/>
      <c r="C211" s="13" t="s">
        <v>1843</v>
      </c>
      <c r="D211" s="13" t="s">
        <v>225</v>
      </c>
      <c r="E211" s="13" t="s">
        <v>1844</v>
      </c>
      <c r="F211" s="14">
        <v>14.5</v>
      </c>
      <c r="G211" s="14">
        <f t="shared" si="23"/>
        <v>0</v>
      </c>
      <c r="H211" s="15" t="s">
        <v>12</v>
      </c>
    </row>
    <row r="212" spans="1:9" ht="12.75" x14ac:dyDescent="0.2">
      <c r="A212" s="11"/>
      <c r="B212" s="16"/>
      <c r="C212" s="13" t="s">
        <v>237</v>
      </c>
      <c r="D212" s="13" t="s">
        <v>225</v>
      </c>
      <c r="E212" s="13" t="s">
        <v>238</v>
      </c>
      <c r="F212" s="14">
        <v>14.95</v>
      </c>
      <c r="G212" s="14">
        <f t="shared" si="23"/>
        <v>0</v>
      </c>
      <c r="H212" s="15" t="s">
        <v>12</v>
      </c>
    </row>
    <row r="213" spans="1:9" ht="22.5" x14ac:dyDescent="0.2">
      <c r="A213" s="11"/>
      <c r="B213" s="16"/>
      <c r="C213" s="13" t="s">
        <v>1829</v>
      </c>
      <c r="D213" s="13" t="s">
        <v>225</v>
      </c>
      <c r="E213" s="13" t="s">
        <v>1833</v>
      </c>
      <c r="F213" s="14">
        <v>44.5</v>
      </c>
      <c r="G213" s="14">
        <f t="shared" si="23"/>
        <v>0</v>
      </c>
      <c r="H213" s="15" t="s">
        <v>12</v>
      </c>
    </row>
    <row r="214" spans="1:9" s="38" customFormat="1" ht="12.75" x14ac:dyDescent="0.2">
      <c r="A214" s="11"/>
      <c r="B214" s="16" t="s">
        <v>13</v>
      </c>
      <c r="C214" s="13" t="s">
        <v>239</v>
      </c>
      <c r="D214" s="13" t="s">
        <v>240</v>
      </c>
      <c r="E214" s="13" t="s">
        <v>241</v>
      </c>
      <c r="F214" s="14">
        <v>19.95</v>
      </c>
      <c r="G214" s="14">
        <f t="shared" si="23"/>
        <v>0</v>
      </c>
      <c r="H214" s="15"/>
      <c r="I214" s="61"/>
    </row>
    <row r="215" spans="1:9" s="38" customFormat="1" ht="12.75" x14ac:dyDescent="0.2">
      <c r="A215" s="11"/>
      <c r="B215" s="16" t="s">
        <v>13</v>
      </c>
      <c r="C215" s="13" t="s">
        <v>242</v>
      </c>
      <c r="D215" s="13" t="s">
        <v>240</v>
      </c>
      <c r="E215" s="13" t="s">
        <v>243</v>
      </c>
      <c r="F215" s="14">
        <v>23.5</v>
      </c>
      <c r="G215" s="14">
        <f t="shared" si="23"/>
        <v>0</v>
      </c>
      <c r="H215" s="15"/>
      <c r="I215" s="61"/>
    </row>
    <row r="216" spans="1:9" ht="12.75" x14ac:dyDescent="0.2">
      <c r="A216" s="11"/>
      <c r="B216" s="22"/>
      <c r="C216" s="13" t="s">
        <v>1568</v>
      </c>
      <c r="D216" s="13" t="s">
        <v>245</v>
      </c>
      <c r="E216" s="13" t="s">
        <v>1569</v>
      </c>
      <c r="F216" s="14">
        <v>18.5</v>
      </c>
      <c r="G216" s="14">
        <f t="shared" si="23"/>
        <v>0</v>
      </c>
      <c r="H216" s="15" t="s">
        <v>12</v>
      </c>
    </row>
    <row r="217" spans="1:9" s="38" customFormat="1" ht="22.5" x14ac:dyDescent="0.2">
      <c r="A217" s="59"/>
      <c r="B217" s="16"/>
      <c r="C217" s="13" t="s">
        <v>244</v>
      </c>
      <c r="D217" s="13" t="s">
        <v>245</v>
      </c>
      <c r="E217" s="13" t="s">
        <v>246</v>
      </c>
      <c r="F217" s="14">
        <v>16.5</v>
      </c>
      <c r="G217" s="14">
        <f t="shared" si="23"/>
        <v>0</v>
      </c>
      <c r="H217" s="15" t="s">
        <v>25</v>
      </c>
      <c r="I217" s="61"/>
    </row>
    <row r="218" spans="1:9" s="38" customFormat="1" ht="12.75" x14ac:dyDescent="0.2">
      <c r="A218" s="11"/>
      <c r="B218" s="70"/>
      <c r="C218" s="13" t="s">
        <v>247</v>
      </c>
      <c r="D218" s="13" t="s">
        <v>245</v>
      </c>
      <c r="E218" s="13" t="s">
        <v>248</v>
      </c>
      <c r="F218" s="14">
        <v>12.5</v>
      </c>
      <c r="G218" s="14">
        <f t="shared" si="23"/>
        <v>0</v>
      </c>
      <c r="H218" s="15" t="s">
        <v>25</v>
      </c>
      <c r="I218" s="61"/>
    </row>
    <row r="219" spans="1:9" s="38" customFormat="1" ht="12.75" x14ac:dyDescent="0.2">
      <c r="A219" s="11"/>
      <c r="B219" s="22" t="s">
        <v>13</v>
      </c>
      <c r="C219" s="13" t="s">
        <v>249</v>
      </c>
      <c r="D219" s="13" t="s">
        <v>245</v>
      </c>
      <c r="E219" s="13" t="s">
        <v>250</v>
      </c>
      <c r="F219" s="14">
        <v>8.5</v>
      </c>
      <c r="G219" s="14">
        <f t="shared" si="23"/>
        <v>0</v>
      </c>
      <c r="H219" s="15" t="s">
        <v>25</v>
      </c>
      <c r="I219" s="61"/>
    </row>
    <row r="220" spans="1:9" s="326" customFormat="1" ht="21" customHeight="1" x14ac:dyDescent="0.2">
      <c r="A220" s="589"/>
      <c r="B220" s="601" t="s">
        <v>13</v>
      </c>
      <c r="C220" s="591" t="s">
        <v>2319</v>
      </c>
      <c r="D220" s="592" t="s">
        <v>245</v>
      </c>
      <c r="E220" s="593" t="s">
        <v>2317</v>
      </c>
      <c r="F220" s="594">
        <v>5.95</v>
      </c>
      <c r="G220" s="595">
        <f t="shared" ref="G220" si="27">A220*F220</f>
        <v>0</v>
      </c>
      <c r="H220" s="597" t="s">
        <v>2951</v>
      </c>
    </row>
    <row r="221" spans="1:9" ht="22.5" x14ac:dyDescent="0.2">
      <c r="A221" s="11"/>
      <c r="B221" s="71"/>
      <c r="C221" s="13" t="s">
        <v>1825</v>
      </c>
      <c r="D221" s="13" t="s">
        <v>251</v>
      </c>
      <c r="E221" s="13" t="s">
        <v>1826</v>
      </c>
      <c r="F221" s="14">
        <v>44.5</v>
      </c>
      <c r="G221" s="14">
        <f t="shared" si="23"/>
        <v>0</v>
      </c>
      <c r="H221" s="15" t="s">
        <v>12</v>
      </c>
    </row>
    <row r="222" spans="1:9" ht="22.5" x14ac:dyDescent="0.2">
      <c r="A222" s="11"/>
      <c r="B222" s="71"/>
      <c r="C222" s="13" t="s">
        <v>252</v>
      </c>
      <c r="D222" s="13" t="s">
        <v>251</v>
      </c>
      <c r="E222" s="13" t="s">
        <v>253</v>
      </c>
      <c r="F222" s="14">
        <v>34.5</v>
      </c>
      <c r="G222" s="14">
        <f t="shared" si="23"/>
        <v>0</v>
      </c>
      <c r="H222" s="15" t="s">
        <v>12</v>
      </c>
    </row>
    <row r="223" spans="1:9" ht="22.5" x14ac:dyDescent="0.2">
      <c r="A223" s="11"/>
      <c r="B223" s="16"/>
      <c r="C223" s="13" t="s">
        <v>1634</v>
      </c>
      <c r="D223" s="13" t="s">
        <v>251</v>
      </c>
      <c r="E223" s="13" t="s">
        <v>1635</v>
      </c>
      <c r="F223" s="14">
        <v>44.5</v>
      </c>
      <c r="G223" s="14">
        <f t="shared" si="23"/>
        <v>0</v>
      </c>
      <c r="H223" s="15" t="s">
        <v>12</v>
      </c>
    </row>
    <row r="224" spans="1:9" ht="22.5" x14ac:dyDescent="0.2">
      <c r="A224" s="11"/>
      <c r="B224" s="71"/>
      <c r="C224" s="13" t="s">
        <v>1827</v>
      </c>
      <c r="D224" s="13" t="s">
        <v>251</v>
      </c>
      <c r="E224" s="13" t="s">
        <v>1828</v>
      </c>
      <c r="F224" s="14">
        <v>37.950000000000003</v>
      </c>
      <c r="G224" s="14">
        <f t="shared" si="23"/>
        <v>0</v>
      </c>
      <c r="H224" s="15" t="s">
        <v>12</v>
      </c>
    </row>
    <row r="225" spans="1:9" ht="33.75" x14ac:dyDescent="0.2">
      <c r="A225" s="11"/>
      <c r="B225" s="16"/>
      <c r="C225" s="13" t="s">
        <v>255</v>
      </c>
      <c r="D225" s="13" t="s">
        <v>254</v>
      </c>
      <c r="E225" s="13" t="s">
        <v>2663</v>
      </c>
      <c r="F225" s="14">
        <v>21.5</v>
      </c>
      <c r="G225" s="14">
        <f t="shared" si="23"/>
        <v>0</v>
      </c>
      <c r="H225" s="15" t="s">
        <v>2767</v>
      </c>
    </row>
    <row r="226" spans="1:9" s="68" customFormat="1" ht="23.25" thickBot="1" x14ac:dyDescent="0.25">
      <c r="A226" s="249"/>
      <c r="B226" s="250"/>
      <c r="C226" s="398" t="s">
        <v>2103</v>
      </c>
      <c r="D226" s="252" t="s">
        <v>326</v>
      </c>
      <c r="E226" s="252" t="s">
        <v>2104</v>
      </c>
      <c r="F226" s="89">
        <v>19.95</v>
      </c>
      <c r="G226" s="89">
        <f t="shared" si="23"/>
        <v>0</v>
      </c>
      <c r="H226" s="462"/>
    </row>
    <row r="227" spans="1:9" ht="15.75" thickBot="1" x14ac:dyDescent="0.25">
      <c r="A227" s="460" t="s">
        <v>9</v>
      </c>
      <c r="B227" s="73"/>
      <c r="C227" s="74"/>
      <c r="D227" s="75"/>
      <c r="E227" s="76"/>
      <c r="F227" s="77"/>
      <c r="G227" s="463"/>
      <c r="H227" s="461"/>
      <c r="I227" s="79"/>
    </row>
    <row r="228" spans="1:9" s="10" customFormat="1" ht="12.75" x14ac:dyDescent="0.2">
      <c r="A228" s="409"/>
      <c r="B228" s="408"/>
      <c r="C228" s="405" t="s">
        <v>7</v>
      </c>
      <c r="D228" s="405" t="s">
        <v>8</v>
      </c>
      <c r="E228" s="80" t="s">
        <v>9</v>
      </c>
      <c r="F228" s="9">
        <v>16.5</v>
      </c>
      <c r="G228" s="9">
        <f t="shared" si="23"/>
        <v>0</v>
      </c>
      <c r="H228" s="406"/>
      <c r="I228" s="2"/>
    </row>
    <row r="229" spans="1:9" ht="12.75" x14ac:dyDescent="0.2">
      <c r="A229" s="21"/>
      <c r="B229" s="22"/>
      <c r="C229" s="23" t="s">
        <v>1821</v>
      </c>
      <c r="D229" s="23" t="s">
        <v>1822</v>
      </c>
      <c r="E229" s="23" t="s">
        <v>9</v>
      </c>
      <c r="F229" s="14">
        <v>16.5</v>
      </c>
      <c r="G229" s="14">
        <f t="shared" si="23"/>
        <v>0</v>
      </c>
      <c r="H229" s="65"/>
      <c r="I229" s="10"/>
    </row>
    <row r="230" spans="1:9" ht="12.75" x14ac:dyDescent="0.2">
      <c r="A230" s="21"/>
      <c r="B230" s="31"/>
      <c r="C230" s="23" t="s">
        <v>2458</v>
      </c>
      <c r="D230" s="23" t="s">
        <v>2459</v>
      </c>
      <c r="E230" s="23" t="s">
        <v>9</v>
      </c>
      <c r="F230" s="14">
        <v>16.5</v>
      </c>
      <c r="G230" s="14">
        <f t="shared" ref="G230" si="28">A230*F230</f>
        <v>0</v>
      </c>
      <c r="H230" s="17"/>
      <c r="I230" s="10"/>
    </row>
    <row r="231" spans="1:9" ht="12.75" x14ac:dyDescent="0.2">
      <c r="A231" s="21"/>
      <c r="B231" s="31"/>
      <c r="C231" s="23" t="s">
        <v>2199</v>
      </c>
      <c r="D231" s="23" t="s">
        <v>94</v>
      </c>
      <c r="E231" s="23" t="s">
        <v>9</v>
      </c>
      <c r="F231" s="14">
        <v>16.5</v>
      </c>
      <c r="G231" s="14">
        <f t="shared" si="23"/>
        <v>0</v>
      </c>
      <c r="H231" s="17"/>
      <c r="I231" s="10"/>
    </row>
    <row r="232" spans="1:9" ht="12.75" x14ac:dyDescent="0.2">
      <c r="A232" s="21"/>
      <c r="B232" s="22" t="s">
        <v>13</v>
      </c>
      <c r="C232" s="23" t="s">
        <v>112</v>
      </c>
      <c r="D232" s="23" t="s">
        <v>113</v>
      </c>
      <c r="E232" s="23" t="s">
        <v>9</v>
      </c>
      <c r="F232" s="14">
        <v>16.5</v>
      </c>
      <c r="G232" s="14">
        <f t="shared" si="23"/>
        <v>0</v>
      </c>
      <c r="H232" s="44"/>
      <c r="I232" s="10"/>
    </row>
    <row r="233" spans="1:9" s="46" customFormat="1" ht="11.25" x14ac:dyDescent="0.2">
      <c r="A233" s="21"/>
      <c r="B233" s="22"/>
      <c r="C233" s="23" t="s">
        <v>125</v>
      </c>
      <c r="D233" s="23" t="s">
        <v>121</v>
      </c>
      <c r="E233" s="23" t="s">
        <v>9</v>
      </c>
      <c r="F233" s="14">
        <v>16.5</v>
      </c>
      <c r="G233" s="14">
        <f t="shared" si="23"/>
        <v>0</v>
      </c>
      <c r="H233" s="17"/>
      <c r="I233" s="45"/>
    </row>
    <row r="234" spans="1:9" s="351" customFormat="1" ht="10.5" x14ac:dyDescent="0.2">
      <c r="A234" s="687"/>
      <c r="B234" s="658"/>
      <c r="C234" s="385" t="s">
        <v>2918</v>
      </c>
      <c r="D234" s="385" t="s">
        <v>132</v>
      </c>
      <c r="E234" s="385" t="s">
        <v>9</v>
      </c>
      <c r="F234" s="28">
        <v>16.5</v>
      </c>
      <c r="G234" s="28">
        <f t="shared" ref="G234" si="29">A234*F234</f>
        <v>0</v>
      </c>
      <c r="H234" s="29" t="s">
        <v>2917</v>
      </c>
      <c r="I234" s="688"/>
    </row>
    <row r="235" spans="1:9" ht="12.75" x14ac:dyDescent="0.2">
      <c r="A235" s="11"/>
      <c r="B235" s="16"/>
      <c r="C235" s="13" t="s">
        <v>1810</v>
      </c>
      <c r="D235" s="13" t="s">
        <v>1582</v>
      </c>
      <c r="E235" s="23" t="s">
        <v>9</v>
      </c>
      <c r="F235" s="14">
        <v>16.5</v>
      </c>
      <c r="G235" s="14">
        <f t="shared" si="23"/>
        <v>0</v>
      </c>
      <c r="H235" s="15"/>
    </row>
    <row r="236" spans="1:9" ht="12.75" x14ac:dyDescent="0.2">
      <c r="A236" s="11"/>
      <c r="B236" s="16"/>
      <c r="C236" s="13" t="s">
        <v>140</v>
      </c>
      <c r="D236" s="13" t="s">
        <v>141</v>
      </c>
      <c r="E236" s="23" t="s">
        <v>9</v>
      </c>
      <c r="F236" s="14">
        <v>16.5</v>
      </c>
      <c r="G236" s="14">
        <f t="shared" si="23"/>
        <v>0</v>
      </c>
      <c r="H236" s="20"/>
    </row>
    <row r="237" spans="1:9" s="46" customFormat="1" ht="11.25" x14ac:dyDescent="0.2">
      <c r="A237" s="11"/>
      <c r="B237" s="16"/>
      <c r="C237" s="13" t="s">
        <v>1676</v>
      </c>
      <c r="D237" s="13" t="s">
        <v>147</v>
      </c>
      <c r="E237" s="23" t="s">
        <v>9</v>
      </c>
      <c r="F237" s="14">
        <v>16.5</v>
      </c>
      <c r="G237" s="14">
        <f t="shared" si="23"/>
        <v>0</v>
      </c>
      <c r="H237" s="15"/>
      <c r="I237" s="47"/>
    </row>
    <row r="238" spans="1:9" ht="11.25" customHeight="1" x14ac:dyDescent="0.2">
      <c r="A238" s="11"/>
      <c r="B238" s="16"/>
      <c r="C238" s="13" t="s">
        <v>157</v>
      </c>
      <c r="D238" s="13" t="s">
        <v>158</v>
      </c>
      <c r="E238" s="23" t="s">
        <v>9</v>
      </c>
      <c r="F238" s="14">
        <v>16.5</v>
      </c>
      <c r="G238" s="14">
        <f t="shared" si="23"/>
        <v>0</v>
      </c>
      <c r="H238" s="20"/>
    </row>
    <row r="239" spans="1:9" ht="11.25" customHeight="1" x14ac:dyDescent="0.2">
      <c r="A239" s="11"/>
      <c r="B239" s="16"/>
      <c r="C239" s="13" t="s">
        <v>1809</v>
      </c>
      <c r="D239" s="13" t="s">
        <v>161</v>
      </c>
      <c r="E239" s="23" t="s">
        <v>9</v>
      </c>
      <c r="F239" s="14">
        <v>16.5</v>
      </c>
      <c r="G239" s="14">
        <f t="shared" si="23"/>
        <v>0</v>
      </c>
      <c r="H239" s="20"/>
    </row>
    <row r="240" spans="1:9" ht="12.75" x14ac:dyDescent="0.2">
      <c r="A240" s="11"/>
      <c r="B240" s="16"/>
      <c r="C240" s="13" t="s">
        <v>172</v>
      </c>
      <c r="D240" s="13" t="s">
        <v>164</v>
      </c>
      <c r="E240" s="23" t="s">
        <v>9</v>
      </c>
      <c r="F240" s="14">
        <v>16.5</v>
      </c>
      <c r="G240" s="14">
        <f t="shared" si="23"/>
        <v>0</v>
      </c>
      <c r="H240" s="15"/>
    </row>
    <row r="241" spans="1:9" ht="12.75" x14ac:dyDescent="0.2">
      <c r="A241" s="21"/>
      <c r="B241" s="22"/>
      <c r="C241" s="23" t="s">
        <v>215</v>
      </c>
      <c r="D241" s="23" t="s">
        <v>214</v>
      </c>
      <c r="E241" s="23" t="s">
        <v>9</v>
      </c>
      <c r="F241" s="14">
        <v>16.5</v>
      </c>
      <c r="G241" s="14">
        <f t="shared" si="23"/>
        <v>0</v>
      </c>
      <c r="H241" s="65"/>
      <c r="I241" s="10"/>
    </row>
    <row r="242" spans="1:9" s="10" customFormat="1" ht="12.75" x14ac:dyDescent="0.2">
      <c r="A242" s="11"/>
      <c r="B242" s="12"/>
      <c r="C242" s="13" t="s">
        <v>221</v>
      </c>
      <c r="D242" s="13" t="s">
        <v>219</v>
      </c>
      <c r="E242" s="23" t="s">
        <v>9</v>
      </c>
      <c r="F242" s="14">
        <v>16.5</v>
      </c>
      <c r="G242" s="14">
        <f t="shared" si="23"/>
        <v>0</v>
      </c>
      <c r="H242" s="20"/>
      <c r="I242" s="2"/>
    </row>
    <row r="243" spans="1:9" ht="12.75" x14ac:dyDescent="0.2">
      <c r="A243" s="11"/>
      <c r="B243" s="16"/>
      <c r="C243" s="13" t="s">
        <v>224</v>
      </c>
      <c r="D243" s="13" t="s">
        <v>225</v>
      </c>
      <c r="E243" s="23" t="s">
        <v>9</v>
      </c>
      <c r="F243" s="14">
        <v>16.5</v>
      </c>
      <c r="G243" s="14">
        <f t="shared" si="23"/>
        <v>0</v>
      </c>
      <c r="H243" s="20"/>
    </row>
    <row r="244" spans="1:9" ht="12.75" x14ac:dyDescent="0.2">
      <c r="A244" s="21"/>
      <c r="B244" s="31"/>
      <c r="C244" s="23" t="s">
        <v>1704</v>
      </c>
      <c r="D244" s="23" t="s">
        <v>245</v>
      </c>
      <c r="E244" s="23" t="s">
        <v>9</v>
      </c>
      <c r="F244" s="14">
        <v>16.5</v>
      </c>
      <c r="G244" s="14">
        <f t="shared" si="23"/>
        <v>0</v>
      </c>
      <c r="H244" s="17"/>
      <c r="I244" s="10"/>
    </row>
    <row r="245" spans="1:9" ht="12.75" x14ac:dyDescent="0.2">
      <c r="A245" s="21"/>
      <c r="B245" s="39"/>
      <c r="C245" s="23" t="s">
        <v>2462</v>
      </c>
      <c r="D245" s="23" t="s">
        <v>254</v>
      </c>
      <c r="E245" s="23" t="s">
        <v>9</v>
      </c>
      <c r="F245" s="14">
        <v>16.5</v>
      </c>
      <c r="G245" s="14">
        <f t="shared" si="23"/>
        <v>0</v>
      </c>
      <c r="H245" s="44"/>
      <c r="I245" s="10"/>
    </row>
    <row r="246" spans="1:9" ht="12.75" x14ac:dyDescent="0.2">
      <c r="A246" s="21"/>
      <c r="B246" s="39"/>
      <c r="C246" s="23" t="s">
        <v>2229</v>
      </c>
      <c r="D246" s="23" t="s">
        <v>2230</v>
      </c>
      <c r="E246" s="23" t="s">
        <v>9</v>
      </c>
      <c r="F246" s="14">
        <v>16.5</v>
      </c>
      <c r="G246" s="14">
        <f t="shared" ref="G246" si="30">A246*F246</f>
        <v>0</v>
      </c>
      <c r="H246" s="44"/>
      <c r="I246" s="10"/>
    </row>
    <row r="247" spans="1:9" s="46" customFormat="1" ht="12" thickBot="1" x14ac:dyDescent="0.25">
      <c r="A247" s="416"/>
      <c r="B247" s="417"/>
      <c r="C247" s="251" t="s">
        <v>1811</v>
      </c>
      <c r="D247" s="88" t="s">
        <v>1626</v>
      </c>
      <c r="E247" s="88" t="s">
        <v>9</v>
      </c>
      <c r="F247" s="89">
        <v>16.5</v>
      </c>
      <c r="G247" s="89">
        <f t="shared" si="23"/>
        <v>0</v>
      </c>
      <c r="H247" s="418"/>
      <c r="I247" s="47"/>
    </row>
    <row r="248" spans="1:9" ht="15" x14ac:dyDescent="0.2">
      <c r="A248" s="72" t="s">
        <v>256</v>
      </c>
      <c r="B248" s="73"/>
      <c r="C248" s="74"/>
      <c r="D248" s="75"/>
      <c r="E248" s="76"/>
      <c r="F248" s="77"/>
      <c r="G248" s="463"/>
      <c r="H248" s="78"/>
      <c r="I248" s="79"/>
    </row>
    <row r="249" spans="1:9" ht="11.25" x14ac:dyDescent="0.2">
      <c r="A249" s="21"/>
      <c r="B249" s="82"/>
      <c r="C249" s="23" t="s">
        <v>257</v>
      </c>
      <c r="D249" s="23"/>
      <c r="E249" s="23" t="s">
        <v>258</v>
      </c>
      <c r="F249" s="24">
        <v>23.5</v>
      </c>
      <c r="G249" s="14">
        <f t="shared" si="23"/>
        <v>0</v>
      </c>
      <c r="H249" s="44"/>
      <c r="I249" s="67"/>
    </row>
    <row r="250" spans="1:9" ht="22.5" x14ac:dyDescent="0.2">
      <c r="A250" s="21"/>
      <c r="B250" s="82"/>
      <c r="C250" s="23" t="s">
        <v>259</v>
      </c>
      <c r="D250" s="23"/>
      <c r="E250" s="23" t="s">
        <v>260</v>
      </c>
      <c r="F250" s="24">
        <v>29.95</v>
      </c>
      <c r="G250" s="14">
        <f t="shared" si="23"/>
        <v>0</v>
      </c>
      <c r="H250" s="44"/>
      <c r="I250" s="67"/>
    </row>
    <row r="251" spans="1:9" ht="11.25" x14ac:dyDescent="0.2">
      <c r="A251" s="21"/>
      <c r="B251" s="82"/>
      <c r="C251" s="23" t="s">
        <v>261</v>
      </c>
      <c r="D251" s="23"/>
      <c r="E251" s="23" t="s">
        <v>262</v>
      </c>
      <c r="F251" s="24">
        <v>24.95</v>
      </c>
      <c r="G251" s="14">
        <f t="shared" si="23"/>
        <v>0</v>
      </c>
      <c r="H251" s="44"/>
      <c r="I251" s="67"/>
    </row>
    <row r="252" spans="1:9" ht="33.75" x14ac:dyDescent="0.2">
      <c r="A252" s="21"/>
      <c r="B252" s="16"/>
      <c r="C252" s="23" t="s">
        <v>263</v>
      </c>
      <c r="D252" s="23"/>
      <c r="E252" s="23" t="s">
        <v>264</v>
      </c>
      <c r="F252" s="24">
        <v>15.5</v>
      </c>
      <c r="G252" s="14">
        <f t="shared" si="23"/>
        <v>0</v>
      </c>
      <c r="H252" s="44"/>
      <c r="I252" s="67"/>
    </row>
    <row r="253" spans="1:9" ht="11.25" x14ac:dyDescent="0.2">
      <c r="A253" s="21"/>
      <c r="B253" s="82"/>
      <c r="C253" s="23" t="s">
        <v>265</v>
      </c>
      <c r="D253" s="23"/>
      <c r="E253" s="23" t="s">
        <v>266</v>
      </c>
      <c r="F253" s="24">
        <v>25.95</v>
      </c>
      <c r="G253" s="14">
        <f t="shared" si="23"/>
        <v>0</v>
      </c>
      <c r="H253" s="44"/>
      <c r="I253" s="67"/>
    </row>
    <row r="254" spans="1:9" ht="11.25" x14ac:dyDescent="0.2">
      <c r="A254" s="21"/>
      <c r="B254" s="82"/>
      <c r="C254" s="23" t="s">
        <v>1538</v>
      </c>
      <c r="D254" s="23"/>
      <c r="E254" s="23" t="s">
        <v>1539</v>
      </c>
      <c r="F254" s="24">
        <v>23.5</v>
      </c>
      <c r="G254" s="14">
        <f t="shared" si="23"/>
        <v>0</v>
      </c>
      <c r="H254" s="44"/>
      <c r="I254" s="67"/>
    </row>
    <row r="255" spans="1:9" ht="15" x14ac:dyDescent="0.2">
      <c r="A255" s="83"/>
      <c r="B255" s="16" t="s">
        <v>13</v>
      </c>
      <c r="C255" s="23" t="s">
        <v>267</v>
      </c>
      <c r="D255" s="56"/>
      <c r="E255" s="56" t="s">
        <v>268</v>
      </c>
      <c r="F255" s="24">
        <v>7.75</v>
      </c>
      <c r="G255" s="14">
        <f t="shared" si="23"/>
        <v>0</v>
      </c>
      <c r="H255" s="84"/>
      <c r="I255" s="79"/>
    </row>
    <row r="256" spans="1:9" ht="22.5" x14ac:dyDescent="0.2">
      <c r="A256" s="21"/>
      <c r="B256" s="82"/>
      <c r="C256" s="23" t="s">
        <v>269</v>
      </c>
      <c r="D256" s="23"/>
      <c r="E256" s="23" t="s">
        <v>1375</v>
      </c>
      <c r="F256" s="24">
        <v>21.95</v>
      </c>
      <c r="G256" s="14">
        <f t="shared" si="23"/>
        <v>0</v>
      </c>
      <c r="H256" s="44" t="s">
        <v>270</v>
      </c>
      <c r="I256" s="67"/>
    </row>
    <row r="257" spans="1:9" ht="22.5" x14ac:dyDescent="0.2">
      <c r="A257" s="21"/>
      <c r="B257" s="82"/>
      <c r="C257" s="23" t="s">
        <v>1708</v>
      </c>
      <c r="D257" s="23"/>
      <c r="E257" s="23" t="s">
        <v>1707</v>
      </c>
      <c r="F257" s="24">
        <v>21.95</v>
      </c>
      <c r="G257" s="14">
        <f t="shared" si="23"/>
        <v>0</v>
      </c>
      <c r="H257" s="44" t="s">
        <v>1705</v>
      </c>
      <c r="I257" s="67"/>
    </row>
    <row r="258" spans="1:9" ht="22.5" x14ac:dyDescent="0.2">
      <c r="A258" s="21"/>
      <c r="B258" s="82"/>
      <c r="C258" s="23" t="s">
        <v>1709</v>
      </c>
      <c r="D258" s="23"/>
      <c r="E258" s="23" t="s">
        <v>1706</v>
      </c>
      <c r="F258" s="24">
        <v>21.95</v>
      </c>
      <c r="G258" s="14">
        <f t="shared" si="23"/>
        <v>0</v>
      </c>
      <c r="H258" s="44" t="s">
        <v>1705</v>
      </c>
      <c r="I258" s="67"/>
    </row>
    <row r="259" spans="1:9" ht="11.25" x14ac:dyDescent="0.2">
      <c r="A259" s="21"/>
      <c r="B259" s="16"/>
      <c r="C259" s="23" t="s">
        <v>271</v>
      </c>
      <c r="D259" s="23"/>
      <c r="E259" s="23" t="s">
        <v>272</v>
      </c>
      <c r="F259" s="24">
        <v>17.95</v>
      </c>
      <c r="G259" s="14">
        <f t="shared" si="23"/>
        <v>0</v>
      </c>
      <c r="H259" s="44"/>
      <c r="I259" s="67"/>
    </row>
    <row r="260" spans="1:9" ht="11.25" x14ac:dyDescent="0.2">
      <c r="A260" s="21"/>
      <c r="B260" s="16"/>
      <c r="C260" s="23" t="s">
        <v>1503</v>
      </c>
      <c r="D260" s="23"/>
      <c r="E260" s="23" t="s">
        <v>1504</v>
      </c>
      <c r="F260" s="24">
        <v>17.95</v>
      </c>
      <c r="G260" s="14">
        <f t="shared" si="23"/>
        <v>0</v>
      </c>
      <c r="H260" s="44"/>
      <c r="I260" s="67"/>
    </row>
    <row r="261" spans="1:9" ht="11.25" customHeight="1" x14ac:dyDescent="0.2">
      <c r="A261" s="11"/>
      <c r="B261" s="16" t="s">
        <v>13</v>
      </c>
      <c r="C261" s="13" t="s">
        <v>273</v>
      </c>
      <c r="D261" s="13"/>
      <c r="E261" s="13" t="s">
        <v>274</v>
      </c>
      <c r="F261" s="24">
        <v>15.5</v>
      </c>
      <c r="G261" s="14">
        <f t="shared" si="23"/>
        <v>0</v>
      </c>
      <c r="H261" s="20"/>
    </row>
    <row r="262" spans="1:9" ht="12.75" customHeight="1" x14ac:dyDescent="0.2">
      <c r="A262" s="49"/>
      <c r="B262" s="48"/>
      <c r="C262" s="23" t="s">
        <v>2621</v>
      </c>
      <c r="D262" s="23" t="s">
        <v>2622</v>
      </c>
      <c r="E262" s="23" t="s">
        <v>2623</v>
      </c>
      <c r="F262" s="14">
        <v>15.95</v>
      </c>
      <c r="G262" s="14">
        <f t="shared" ref="G262" si="31">A262*F262</f>
        <v>0</v>
      </c>
      <c r="H262" s="20"/>
    </row>
    <row r="263" spans="1:9" ht="12.75" customHeight="1" x14ac:dyDescent="0.2">
      <c r="A263" s="49"/>
      <c r="B263" s="48"/>
      <c r="C263" s="23" t="s">
        <v>2624</v>
      </c>
      <c r="D263" s="23" t="s">
        <v>2622</v>
      </c>
      <c r="E263" s="23" t="s">
        <v>2625</v>
      </c>
      <c r="F263" s="14">
        <v>15.95</v>
      </c>
      <c r="G263" s="14">
        <f t="shared" ref="G263" si="32">A263*F263</f>
        <v>0</v>
      </c>
      <c r="H263" s="20"/>
    </row>
    <row r="264" spans="1:9" ht="12.75" customHeight="1" x14ac:dyDescent="0.2">
      <c r="A264" s="49"/>
      <c r="B264" s="48"/>
      <c r="C264" s="23" t="s">
        <v>138</v>
      </c>
      <c r="D264" s="23" t="s">
        <v>139</v>
      </c>
      <c r="E264" s="23" t="s">
        <v>2664</v>
      </c>
      <c r="F264" s="14">
        <v>19.95</v>
      </c>
      <c r="G264" s="14">
        <f t="shared" si="23"/>
        <v>0</v>
      </c>
      <c r="H264" s="20"/>
    </row>
    <row r="265" spans="1:9" ht="12.75" x14ac:dyDescent="0.2">
      <c r="A265" s="49"/>
      <c r="B265" s="16" t="s">
        <v>13</v>
      </c>
      <c r="C265" s="23" t="s">
        <v>149</v>
      </c>
      <c r="D265" s="23" t="s">
        <v>150</v>
      </c>
      <c r="E265" s="23" t="s">
        <v>151</v>
      </c>
      <c r="F265" s="24">
        <v>10.95</v>
      </c>
      <c r="G265" s="14">
        <f t="shared" si="23"/>
        <v>0</v>
      </c>
      <c r="H265" s="44"/>
      <c r="I265" s="10"/>
    </row>
    <row r="266" spans="1:9" ht="33.75" x14ac:dyDescent="0.2">
      <c r="A266" s="11"/>
      <c r="B266" s="71"/>
      <c r="C266" s="13" t="s">
        <v>1474</v>
      </c>
      <c r="D266" s="13" t="s">
        <v>1475</v>
      </c>
      <c r="E266" s="13" t="s">
        <v>1476</v>
      </c>
      <c r="F266" s="14">
        <v>19.95</v>
      </c>
      <c r="G266" s="14">
        <f t="shared" si="23"/>
        <v>0</v>
      </c>
      <c r="H266" s="20"/>
    </row>
    <row r="267" spans="1:9" ht="11.25" x14ac:dyDescent="0.2">
      <c r="A267" s="49"/>
      <c r="B267" s="48"/>
      <c r="C267" s="23" t="s">
        <v>2485</v>
      </c>
      <c r="D267" s="23" t="s">
        <v>276</v>
      </c>
      <c r="E267" s="13" t="s">
        <v>2486</v>
      </c>
      <c r="F267" s="24">
        <v>19.95</v>
      </c>
      <c r="G267" s="14">
        <f t="shared" ref="G267" si="33">A267*F267</f>
        <v>0</v>
      </c>
      <c r="H267" s="44"/>
      <c r="I267" s="85"/>
    </row>
    <row r="268" spans="1:9" ht="11.25" x14ac:dyDescent="0.2">
      <c r="A268" s="49"/>
      <c r="B268" s="16"/>
      <c r="C268" s="23" t="s">
        <v>1355</v>
      </c>
      <c r="D268" s="23" t="s">
        <v>276</v>
      </c>
      <c r="E268" s="13" t="s">
        <v>1356</v>
      </c>
      <c r="F268" s="24">
        <v>18.5</v>
      </c>
      <c r="G268" s="14">
        <f t="shared" ref="G268:G273" si="34">A268*F268</f>
        <v>0</v>
      </c>
      <c r="H268" s="44"/>
      <c r="I268" s="85"/>
    </row>
    <row r="269" spans="1:9" ht="11.25" x14ac:dyDescent="0.2">
      <c r="A269" s="49"/>
      <c r="B269" s="33"/>
      <c r="C269" s="23" t="s">
        <v>275</v>
      </c>
      <c r="D269" s="23" t="s">
        <v>276</v>
      </c>
      <c r="E269" s="13" t="s">
        <v>277</v>
      </c>
      <c r="F269" s="24">
        <v>19.95</v>
      </c>
      <c r="G269" s="14">
        <f t="shared" si="34"/>
        <v>0</v>
      </c>
      <c r="H269" s="44" t="s">
        <v>278</v>
      </c>
      <c r="I269" s="85"/>
    </row>
    <row r="270" spans="1:9" s="30" customFormat="1" ht="10.5" x14ac:dyDescent="0.2">
      <c r="A270" s="541"/>
      <c r="B270" s="655"/>
      <c r="C270" s="385" t="s">
        <v>2915</v>
      </c>
      <c r="D270" s="385" t="s">
        <v>276</v>
      </c>
      <c r="E270" s="309" t="s">
        <v>2913</v>
      </c>
      <c r="F270" s="500">
        <v>24.95</v>
      </c>
      <c r="G270" s="28">
        <f t="shared" si="34"/>
        <v>0</v>
      </c>
      <c r="H270" s="29" t="s">
        <v>2914</v>
      </c>
      <c r="I270" s="160"/>
    </row>
    <row r="271" spans="1:9" ht="11.25" x14ac:dyDescent="0.2">
      <c r="A271" s="49"/>
      <c r="B271" s="33"/>
      <c r="C271" s="23" t="s">
        <v>279</v>
      </c>
      <c r="D271" s="23" t="s">
        <v>276</v>
      </c>
      <c r="E271" s="13" t="s">
        <v>280</v>
      </c>
      <c r="F271" s="24">
        <v>16.5</v>
      </c>
      <c r="G271" s="14">
        <f t="shared" si="34"/>
        <v>0</v>
      </c>
      <c r="H271" s="44"/>
      <c r="I271" s="85"/>
    </row>
    <row r="272" spans="1:9" ht="22.5" x14ac:dyDescent="0.2">
      <c r="A272" s="49"/>
      <c r="B272" s="16"/>
      <c r="C272" s="23" t="s">
        <v>1574</v>
      </c>
      <c r="D272" s="23" t="s">
        <v>1361</v>
      </c>
      <c r="E272" s="13" t="s">
        <v>1575</v>
      </c>
      <c r="F272" s="24">
        <v>15.95</v>
      </c>
      <c r="G272" s="14">
        <f t="shared" si="34"/>
        <v>0</v>
      </c>
      <c r="H272" s="44"/>
      <c r="I272" s="85"/>
    </row>
    <row r="273" spans="1:9" ht="11.25" x14ac:dyDescent="0.2">
      <c r="A273" s="49"/>
      <c r="B273" s="16" t="s">
        <v>13</v>
      </c>
      <c r="C273" s="23" t="s">
        <v>2830</v>
      </c>
      <c r="D273" s="23" t="s">
        <v>1361</v>
      </c>
      <c r="E273" s="13" t="s">
        <v>2831</v>
      </c>
      <c r="F273" s="24">
        <v>15.95</v>
      </c>
      <c r="G273" s="14">
        <f t="shared" si="34"/>
        <v>0</v>
      </c>
      <c r="H273" s="44"/>
      <c r="I273" s="85"/>
    </row>
    <row r="274" spans="1:9" x14ac:dyDescent="0.2">
      <c r="A274" s="49"/>
      <c r="C274" s="23" t="s">
        <v>1360</v>
      </c>
      <c r="D274" s="23" t="s">
        <v>1361</v>
      </c>
      <c r="E274" s="13" t="s">
        <v>1362</v>
      </c>
      <c r="F274" s="24">
        <v>15.95</v>
      </c>
      <c r="G274" s="14">
        <f t="shared" ref="G274" si="35">A274*F274</f>
        <v>0</v>
      </c>
      <c r="H274" s="44"/>
      <c r="I274" s="85"/>
    </row>
    <row r="275" spans="1:9" ht="23.25" thickBot="1" x14ac:dyDescent="0.25">
      <c r="A275" s="779"/>
      <c r="B275" s="780"/>
      <c r="C275" s="781" t="s">
        <v>2226</v>
      </c>
      <c r="D275" s="781" t="s">
        <v>1361</v>
      </c>
      <c r="E275" s="522" t="s">
        <v>2312</v>
      </c>
      <c r="F275" s="782">
        <v>17.5</v>
      </c>
      <c r="G275" s="19">
        <f t="shared" ref="G275" si="36">A275*F275</f>
        <v>0</v>
      </c>
      <c r="H275" s="783"/>
      <c r="I275" s="85"/>
    </row>
    <row r="276" spans="1:9" s="67" customFormat="1" ht="12" thickBot="1" x14ac:dyDescent="0.25">
      <c r="A276" s="470">
        <f>SUM(A3:A275)</f>
        <v>0</v>
      </c>
      <c r="B276" s="471"/>
      <c r="C276" s="472"/>
      <c r="D276" s="473"/>
      <c r="E276" s="473"/>
      <c r="F276" s="472"/>
      <c r="G276" s="474">
        <f>SUM(G3:G275)</f>
        <v>0</v>
      </c>
      <c r="H276" s="475"/>
      <c r="I276" s="68"/>
    </row>
    <row r="277" spans="1:9" s="10" customFormat="1" ht="12.75" x14ac:dyDescent="0.2">
      <c r="A277" s="92"/>
      <c r="B277" s="93"/>
      <c r="C277" s="94"/>
      <c r="D277" s="95"/>
      <c r="E277" s="95"/>
      <c r="F277" s="79"/>
      <c r="G277" s="79"/>
      <c r="H277" s="95"/>
      <c r="I277" s="2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5" firstPageNumber="2" fitToHeight="0" orientation="portrait" useFirstPageNumber="1" r:id="rId1"/>
  <headerFooter alignWithMargins="0">
    <oddHeader>&amp;C&amp;"Palatino Linotype,Standard"&amp;12PIANO – KEYBOARD</oddHeader>
    <oddFooter>&amp;C&amp;"-,Standard"Errors excepted; price changes and delivery terms subject to change without notice</oddFooter>
  </headerFooter>
  <rowBreaks count="6" manualBreakCount="6">
    <brk id="38" max="7" man="1"/>
    <brk id="73" max="7" man="1"/>
    <brk id="118" max="7" man="1"/>
    <brk id="154" max="7" man="1"/>
    <brk id="198" max="7" man="1"/>
    <brk id="247" max="7" man="1"/>
  </rowBreaks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4BDA-BC07-4E0A-98AD-2638D47A5479}">
  <sheetPr>
    <pageSetUpPr fitToPage="1"/>
  </sheetPr>
  <dimension ref="A1:H159"/>
  <sheetViews>
    <sheetView topLeftCell="A68" zoomScaleNormal="100" zoomScaleSheetLayoutView="75" workbookViewId="0">
      <selection activeCell="D89" sqref="D89"/>
    </sheetView>
  </sheetViews>
  <sheetFormatPr baseColWidth="10" defaultColWidth="11.42578125" defaultRowHeight="11.25" x14ac:dyDescent="0.2"/>
  <cols>
    <col min="1" max="1" width="5.28515625" style="126" customWidth="1"/>
    <col min="2" max="2" width="10.42578125" style="232" customWidth="1"/>
    <col min="3" max="3" width="17.7109375" style="232" customWidth="1"/>
    <col min="4" max="4" width="30" style="232" customWidth="1"/>
    <col min="5" max="6" width="5.7109375" style="67" customWidth="1"/>
    <col min="7" max="7" width="22.5703125" style="128" customWidth="1"/>
    <col min="8" max="8" width="11.42578125" style="85"/>
    <col min="9" max="16384" width="11.42578125" style="3"/>
  </cols>
  <sheetData>
    <row r="1" spans="1:8" ht="13.5" thickBot="1" x14ac:dyDescent="0.25">
      <c r="A1" s="790" t="s">
        <v>0</v>
      </c>
      <c r="B1" s="791"/>
      <c r="C1" s="791"/>
      <c r="D1" s="791"/>
      <c r="E1" s="791"/>
      <c r="F1" s="791"/>
      <c r="G1" s="792"/>
    </row>
    <row r="2" spans="1:8" s="231" customFormat="1" ht="23.25" customHeight="1" thickBot="1" x14ac:dyDescent="0.25">
      <c r="A2" s="257" t="s">
        <v>1</v>
      </c>
      <c r="B2" s="130" t="s">
        <v>3</v>
      </c>
      <c r="C2" s="131" t="s">
        <v>4</v>
      </c>
      <c r="D2" s="131" t="s">
        <v>5</v>
      </c>
      <c r="E2" s="537" t="s">
        <v>2182</v>
      </c>
      <c r="F2" s="537" t="s">
        <v>2181</v>
      </c>
      <c r="G2" s="258" t="s">
        <v>6</v>
      </c>
      <c r="H2" s="230"/>
    </row>
    <row r="3" spans="1:8" ht="22.5" x14ac:dyDescent="0.2">
      <c r="A3" s="403"/>
      <c r="B3" s="80" t="s">
        <v>2590</v>
      </c>
      <c r="C3" s="448" t="s">
        <v>8</v>
      </c>
      <c r="D3" s="405" t="s">
        <v>2589</v>
      </c>
      <c r="E3" s="81">
        <v>18.95</v>
      </c>
      <c r="F3" s="81">
        <f t="shared" ref="F3" si="0">A3*E3</f>
        <v>0</v>
      </c>
      <c r="G3" s="407" t="s">
        <v>2343</v>
      </c>
      <c r="H3" s="68"/>
    </row>
    <row r="4" spans="1:8" s="85" customFormat="1" x14ac:dyDescent="0.2">
      <c r="A4" s="114"/>
      <c r="B4" s="193" t="s">
        <v>2341</v>
      </c>
      <c r="C4" s="135" t="s">
        <v>8</v>
      </c>
      <c r="D4" s="135" t="s">
        <v>828</v>
      </c>
      <c r="E4" s="538">
        <v>98</v>
      </c>
      <c r="F4" s="105">
        <f>A4*E4</f>
        <v>0</v>
      </c>
      <c r="G4" s="539" t="s">
        <v>2342</v>
      </c>
      <c r="H4" s="79"/>
    </row>
    <row r="5" spans="1:8" ht="22.5" x14ac:dyDescent="0.2">
      <c r="A5" s="49"/>
      <c r="B5" s="23" t="s">
        <v>2344</v>
      </c>
      <c r="C5" s="35" t="s">
        <v>8</v>
      </c>
      <c r="D5" s="13" t="s">
        <v>2818</v>
      </c>
      <c r="E5" s="24">
        <v>26.5</v>
      </c>
      <c r="F5" s="24">
        <f t="shared" ref="F5:F74" si="1">A5*E5</f>
        <v>0</v>
      </c>
      <c r="G5" s="17" t="s">
        <v>2343</v>
      </c>
      <c r="H5" s="68"/>
    </row>
    <row r="6" spans="1:8" x14ac:dyDescent="0.2">
      <c r="A6" s="49"/>
      <c r="B6" s="23" t="s">
        <v>2345</v>
      </c>
      <c r="C6" s="23" t="s">
        <v>8</v>
      </c>
      <c r="D6" s="23" t="s">
        <v>2273</v>
      </c>
      <c r="E6" s="24">
        <v>34.5</v>
      </c>
      <c r="F6" s="24">
        <f t="shared" si="1"/>
        <v>0</v>
      </c>
      <c r="G6" s="17" t="s">
        <v>2343</v>
      </c>
      <c r="H6" s="188"/>
    </row>
    <row r="7" spans="1:8" ht="22.5" x14ac:dyDescent="0.2">
      <c r="A7" s="49"/>
      <c r="B7" s="23" t="s">
        <v>2346</v>
      </c>
      <c r="C7" s="23" t="s">
        <v>8</v>
      </c>
      <c r="D7" s="23" t="s">
        <v>843</v>
      </c>
      <c r="E7" s="24">
        <v>98</v>
      </c>
      <c r="F7" s="24">
        <f t="shared" si="1"/>
        <v>0</v>
      </c>
      <c r="G7" s="540" t="s">
        <v>2347</v>
      </c>
      <c r="H7" s="188"/>
    </row>
    <row r="8" spans="1:8" x14ac:dyDescent="0.2">
      <c r="A8" s="49"/>
      <c r="B8" s="23" t="s">
        <v>2348</v>
      </c>
      <c r="C8" s="23" t="s">
        <v>8</v>
      </c>
      <c r="D8" s="23" t="s">
        <v>1087</v>
      </c>
      <c r="E8" s="24">
        <v>91</v>
      </c>
      <c r="F8" s="24">
        <f t="shared" si="1"/>
        <v>0</v>
      </c>
      <c r="G8" s="539" t="s">
        <v>2349</v>
      </c>
      <c r="H8" s="188"/>
    </row>
    <row r="9" spans="1:8" x14ac:dyDescent="0.2">
      <c r="A9" s="49"/>
      <c r="B9" s="23" t="s">
        <v>2350</v>
      </c>
      <c r="C9" s="23" t="s">
        <v>8</v>
      </c>
      <c r="D9" s="23" t="s">
        <v>2351</v>
      </c>
      <c r="E9" s="24">
        <v>102</v>
      </c>
      <c r="F9" s="24">
        <f t="shared" si="1"/>
        <v>0</v>
      </c>
      <c r="G9" s="539" t="s">
        <v>2349</v>
      </c>
      <c r="H9" s="188"/>
    </row>
    <row r="10" spans="1:8" ht="22.5" x14ac:dyDescent="0.2">
      <c r="A10" s="49"/>
      <c r="B10" s="23" t="s">
        <v>2352</v>
      </c>
      <c r="C10" s="243" t="s">
        <v>69</v>
      </c>
      <c r="D10" s="23" t="s">
        <v>1412</v>
      </c>
      <c r="E10" s="24">
        <v>54</v>
      </c>
      <c r="F10" s="24">
        <f t="shared" si="1"/>
        <v>0</v>
      </c>
      <c r="G10" s="17" t="s">
        <v>2343</v>
      </c>
      <c r="H10" s="188"/>
    </row>
    <row r="11" spans="1:8" ht="22.5" x14ac:dyDescent="0.2">
      <c r="A11" s="49"/>
      <c r="B11" s="23" t="s">
        <v>2353</v>
      </c>
      <c r="C11" s="243" t="s">
        <v>69</v>
      </c>
      <c r="D11" s="23" t="s">
        <v>1426</v>
      </c>
      <c r="E11" s="24">
        <v>73</v>
      </c>
      <c r="F11" s="24">
        <f t="shared" si="1"/>
        <v>0</v>
      </c>
      <c r="G11" s="17" t="s">
        <v>2343</v>
      </c>
      <c r="H11" s="188"/>
    </row>
    <row r="12" spans="1:8" ht="22.5" x14ac:dyDescent="0.2">
      <c r="A12" s="21"/>
      <c r="B12" s="23" t="s">
        <v>2354</v>
      </c>
      <c r="C12" s="23" t="s">
        <v>69</v>
      </c>
      <c r="D12" s="23" t="s">
        <v>2355</v>
      </c>
      <c r="E12" s="24">
        <v>58</v>
      </c>
      <c r="F12" s="24">
        <f t="shared" si="1"/>
        <v>0</v>
      </c>
      <c r="G12" s="17" t="s">
        <v>2343</v>
      </c>
      <c r="H12" s="10"/>
    </row>
    <row r="13" spans="1:8" ht="22.5" x14ac:dyDescent="0.2">
      <c r="A13" s="21"/>
      <c r="B13" s="23" t="s">
        <v>2356</v>
      </c>
      <c r="C13" s="23" t="s">
        <v>69</v>
      </c>
      <c r="D13" s="23" t="s">
        <v>2357</v>
      </c>
      <c r="E13" s="24">
        <v>49.5</v>
      </c>
      <c r="F13" s="24">
        <f t="shared" si="1"/>
        <v>0</v>
      </c>
      <c r="G13" s="17" t="s">
        <v>2343</v>
      </c>
      <c r="H13" s="10"/>
    </row>
    <row r="14" spans="1:8" ht="22.5" x14ac:dyDescent="0.2">
      <c r="A14" s="21"/>
      <c r="B14" s="23" t="s">
        <v>2358</v>
      </c>
      <c r="C14" s="23" t="s">
        <v>69</v>
      </c>
      <c r="D14" s="23" t="s">
        <v>2359</v>
      </c>
      <c r="E14" s="24">
        <v>47.95</v>
      </c>
      <c r="F14" s="24">
        <f t="shared" si="1"/>
        <v>0</v>
      </c>
      <c r="G14" s="17" t="s">
        <v>2343</v>
      </c>
      <c r="H14" s="10"/>
    </row>
    <row r="15" spans="1:8" ht="22.5" x14ac:dyDescent="0.2">
      <c r="A15" s="21"/>
      <c r="B15" s="23" t="s">
        <v>2360</v>
      </c>
      <c r="C15" s="23" t="s">
        <v>69</v>
      </c>
      <c r="D15" s="23" t="s">
        <v>2361</v>
      </c>
      <c r="E15" s="24">
        <v>53</v>
      </c>
      <c r="F15" s="24">
        <f t="shared" si="1"/>
        <v>0</v>
      </c>
      <c r="G15" s="17" t="s">
        <v>2343</v>
      </c>
      <c r="H15" s="10"/>
    </row>
    <row r="16" spans="1:8" ht="22.5" x14ac:dyDescent="0.2">
      <c r="A16" s="21"/>
      <c r="B16" s="23" t="s">
        <v>2362</v>
      </c>
      <c r="C16" s="23" t="s">
        <v>69</v>
      </c>
      <c r="D16" s="23" t="s">
        <v>2363</v>
      </c>
      <c r="E16" s="24">
        <v>60</v>
      </c>
      <c r="F16" s="24">
        <f t="shared" si="1"/>
        <v>0</v>
      </c>
      <c r="G16" s="17" t="s">
        <v>2343</v>
      </c>
      <c r="H16" s="10"/>
    </row>
    <row r="17" spans="1:8" x14ac:dyDescent="0.2">
      <c r="A17" s="49"/>
      <c r="B17" s="23" t="s">
        <v>2364</v>
      </c>
      <c r="C17" s="243" t="s">
        <v>69</v>
      </c>
      <c r="D17" s="23" t="s">
        <v>2365</v>
      </c>
      <c r="E17" s="24">
        <v>46.95</v>
      </c>
      <c r="F17" s="24">
        <f t="shared" si="1"/>
        <v>0</v>
      </c>
      <c r="G17" s="17" t="s">
        <v>2343</v>
      </c>
      <c r="H17" s="67"/>
    </row>
    <row r="18" spans="1:8" s="85" customFormat="1" x14ac:dyDescent="0.2">
      <c r="A18" s="114"/>
      <c r="B18" s="133" t="s">
        <v>2366</v>
      </c>
      <c r="C18" s="134" t="s">
        <v>69</v>
      </c>
      <c r="D18" s="134" t="s">
        <v>1243</v>
      </c>
      <c r="E18" s="538">
        <v>108</v>
      </c>
      <c r="F18" s="105">
        <f>A18*E18</f>
        <v>0</v>
      </c>
      <c r="G18" s="17" t="s">
        <v>2343</v>
      </c>
      <c r="H18" s="79"/>
    </row>
    <row r="19" spans="1:8" s="548" customFormat="1" ht="22.5" x14ac:dyDescent="0.2">
      <c r="A19" s="49"/>
      <c r="B19" s="23" t="s">
        <v>2367</v>
      </c>
      <c r="C19" s="243" t="s">
        <v>69</v>
      </c>
      <c r="D19" s="23" t="s">
        <v>2368</v>
      </c>
      <c r="E19" s="24">
        <v>33.5</v>
      </c>
      <c r="F19" s="24">
        <f t="shared" ref="F19:F21" si="2">A19*E19</f>
        <v>0</v>
      </c>
      <c r="G19" s="17" t="s">
        <v>2343</v>
      </c>
      <c r="H19" s="549"/>
    </row>
    <row r="20" spans="1:8" s="548" customFormat="1" x14ac:dyDescent="0.2">
      <c r="A20" s="49"/>
      <c r="B20" s="23" t="s">
        <v>2369</v>
      </c>
      <c r="C20" s="243" t="s">
        <v>69</v>
      </c>
      <c r="D20" s="23" t="s">
        <v>2370</v>
      </c>
      <c r="E20" s="24">
        <v>29.95</v>
      </c>
      <c r="F20" s="24">
        <f t="shared" si="2"/>
        <v>0</v>
      </c>
      <c r="G20" s="17" t="s">
        <v>2343</v>
      </c>
      <c r="H20" s="549"/>
    </row>
    <row r="21" spans="1:8" s="548" customFormat="1" x14ac:dyDescent="0.2">
      <c r="A21" s="49"/>
      <c r="B21" s="23" t="s">
        <v>2371</v>
      </c>
      <c r="C21" s="243" t="s">
        <v>69</v>
      </c>
      <c r="D21" s="23" t="s">
        <v>2372</v>
      </c>
      <c r="E21" s="24">
        <v>38.950000000000003</v>
      </c>
      <c r="F21" s="24">
        <f t="shared" si="2"/>
        <v>0</v>
      </c>
      <c r="G21" s="17" t="s">
        <v>2343</v>
      </c>
      <c r="H21" s="549"/>
    </row>
    <row r="22" spans="1:8" x14ac:dyDescent="0.2">
      <c r="A22" s="49"/>
      <c r="B22" s="23" t="s">
        <v>2373</v>
      </c>
      <c r="C22" s="243" t="s">
        <v>69</v>
      </c>
      <c r="D22" s="23" t="s">
        <v>1112</v>
      </c>
      <c r="E22" s="24">
        <v>41.95</v>
      </c>
      <c r="F22" s="24">
        <f t="shared" si="1"/>
        <v>0</v>
      </c>
      <c r="G22" s="17" t="s">
        <v>2343</v>
      </c>
      <c r="H22" s="67"/>
    </row>
    <row r="23" spans="1:8" x14ac:dyDescent="0.2">
      <c r="A23" s="49"/>
      <c r="B23" s="23" t="s">
        <v>2374</v>
      </c>
      <c r="C23" s="243" t="s">
        <v>69</v>
      </c>
      <c r="D23" s="23" t="s">
        <v>1114</v>
      </c>
      <c r="E23" s="24">
        <v>48.5</v>
      </c>
      <c r="F23" s="24">
        <f t="shared" si="1"/>
        <v>0</v>
      </c>
      <c r="G23" s="17" t="s">
        <v>2343</v>
      </c>
      <c r="H23" s="67"/>
    </row>
    <row r="24" spans="1:8" x14ac:dyDescent="0.2">
      <c r="A24" s="49"/>
      <c r="B24" s="23" t="s">
        <v>2375</v>
      </c>
      <c r="C24" s="243" t="s">
        <v>69</v>
      </c>
      <c r="D24" s="23" t="s">
        <v>1116</v>
      </c>
      <c r="E24" s="24">
        <v>56</v>
      </c>
      <c r="F24" s="24">
        <f t="shared" si="1"/>
        <v>0</v>
      </c>
      <c r="G24" s="17" t="s">
        <v>2343</v>
      </c>
      <c r="H24" s="67"/>
    </row>
    <row r="25" spans="1:8" x14ac:dyDescent="0.2">
      <c r="A25" s="49"/>
      <c r="B25" s="23" t="s">
        <v>2376</v>
      </c>
      <c r="C25" s="243" t="s">
        <v>69</v>
      </c>
      <c r="D25" s="23" t="s">
        <v>1118</v>
      </c>
      <c r="E25" s="24">
        <v>57</v>
      </c>
      <c r="F25" s="24">
        <f t="shared" si="1"/>
        <v>0</v>
      </c>
      <c r="G25" s="17" t="s">
        <v>2343</v>
      </c>
      <c r="H25" s="67"/>
    </row>
    <row r="26" spans="1:8" x14ac:dyDescent="0.2">
      <c r="A26" s="49"/>
      <c r="B26" s="23" t="s">
        <v>2377</v>
      </c>
      <c r="C26" s="243" t="s">
        <v>69</v>
      </c>
      <c r="D26" s="23" t="s">
        <v>1120</v>
      </c>
      <c r="E26" s="24">
        <v>62</v>
      </c>
      <c r="F26" s="24">
        <f t="shared" si="1"/>
        <v>0</v>
      </c>
      <c r="G26" s="17" t="s">
        <v>2343</v>
      </c>
      <c r="H26" s="67"/>
    </row>
    <row r="27" spans="1:8" x14ac:dyDescent="0.2">
      <c r="A27" s="49"/>
      <c r="B27" s="23" t="s">
        <v>2378</v>
      </c>
      <c r="C27" s="243" t="s">
        <v>69</v>
      </c>
      <c r="D27" s="23" t="s">
        <v>1122</v>
      </c>
      <c r="E27" s="24">
        <v>62</v>
      </c>
      <c r="F27" s="24">
        <f t="shared" si="1"/>
        <v>0</v>
      </c>
      <c r="G27" s="17" t="s">
        <v>2343</v>
      </c>
      <c r="H27" s="67"/>
    </row>
    <row r="28" spans="1:8" x14ac:dyDescent="0.2">
      <c r="A28" s="49"/>
      <c r="B28" s="23" t="s">
        <v>2379</v>
      </c>
      <c r="C28" s="243" t="s">
        <v>69</v>
      </c>
      <c r="D28" s="23" t="s">
        <v>1124</v>
      </c>
      <c r="E28" s="24">
        <v>63</v>
      </c>
      <c r="F28" s="24">
        <f t="shared" si="1"/>
        <v>0</v>
      </c>
      <c r="G28" s="17" t="s">
        <v>2343</v>
      </c>
      <c r="H28" s="67"/>
    </row>
    <row r="29" spans="1:8" x14ac:dyDescent="0.2">
      <c r="A29" s="49"/>
      <c r="B29" s="23" t="s">
        <v>2380</v>
      </c>
      <c r="C29" s="243" t="s">
        <v>69</v>
      </c>
      <c r="D29" s="23" t="s">
        <v>1126</v>
      </c>
      <c r="E29" s="24">
        <v>51</v>
      </c>
      <c r="F29" s="24">
        <f t="shared" si="1"/>
        <v>0</v>
      </c>
      <c r="G29" s="17" t="s">
        <v>2343</v>
      </c>
      <c r="H29" s="67"/>
    </row>
    <row r="30" spans="1:8" x14ac:dyDescent="0.2">
      <c r="A30" s="49"/>
      <c r="B30" s="23" t="s">
        <v>2381</v>
      </c>
      <c r="C30" s="243" t="s">
        <v>69</v>
      </c>
      <c r="D30" s="23" t="s">
        <v>1128</v>
      </c>
      <c r="E30" s="24">
        <v>112</v>
      </c>
      <c r="F30" s="24">
        <f t="shared" si="1"/>
        <v>0</v>
      </c>
      <c r="G30" s="17" t="s">
        <v>2343</v>
      </c>
      <c r="H30" s="67"/>
    </row>
    <row r="31" spans="1:8" ht="22.5" x14ac:dyDescent="0.2">
      <c r="A31" s="49"/>
      <c r="B31" s="23" t="s">
        <v>1234</v>
      </c>
      <c r="C31" s="243" t="s">
        <v>69</v>
      </c>
      <c r="D31" s="23" t="s">
        <v>1235</v>
      </c>
      <c r="E31" s="24">
        <v>400</v>
      </c>
      <c r="F31" s="24">
        <f t="shared" si="1"/>
        <v>0</v>
      </c>
      <c r="G31" s="17" t="s">
        <v>2382</v>
      </c>
      <c r="H31" s="67"/>
    </row>
    <row r="32" spans="1:8" x14ac:dyDescent="0.2">
      <c r="A32" s="49"/>
      <c r="B32" s="23" t="s">
        <v>2383</v>
      </c>
      <c r="C32" s="243" t="s">
        <v>496</v>
      </c>
      <c r="D32" s="23" t="s">
        <v>1130</v>
      </c>
      <c r="E32" s="24">
        <v>83</v>
      </c>
      <c r="F32" s="24">
        <f t="shared" si="1"/>
        <v>0</v>
      </c>
      <c r="G32" s="17" t="s">
        <v>2343</v>
      </c>
      <c r="H32" s="67"/>
    </row>
    <row r="33" spans="1:8" ht="22.5" x14ac:dyDescent="0.2">
      <c r="A33" s="49"/>
      <c r="B33" s="23" t="s">
        <v>2384</v>
      </c>
      <c r="C33" s="23" t="s">
        <v>94</v>
      </c>
      <c r="D33" s="23" t="s">
        <v>384</v>
      </c>
      <c r="E33" s="51">
        <v>54</v>
      </c>
      <c r="F33" s="24">
        <f t="shared" si="1"/>
        <v>0</v>
      </c>
      <c r="G33" s="17" t="s">
        <v>12</v>
      </c>
      <c r="H33" s="10"/>
    </row>
    <row r="34" spans="1:8" x14ac:dyDescent="0.2">
      <c r="A34" s="49"/>
      <c r="B34" s="23" t="s">
        <v>2385</v>
      </c>
      <c r="C34" s="243" t="s">
        <v>121</v>
      </c>
      <c r="D34" s="23" t="s">
        <v>1135</v>
      </c>
      <c r="E34" s="24">
        <v>99</v>
      </c>
      <c r="F34" s="24">
        <f t="shared" si="1"/>
        <v>0</v>
      </c>
      <c r="G34" s="17" t="s">
        <v>12</v>
      </c>
      <c r="H34" s="67"/>
    </row>
    <row r="35" spans="1:8" x14ac:dyDescent="0.2">
      <c r="A35" s="49"/>
      <c r="B35" s="23" t="s">
        <v>2386</v>
      </c>
      <c r="C35" s="243" t="s">
        <v>121</v>
      </c>
      <c r="D35" s="23" t="s">
        <v>1137</v>
      </c>
      <c r="E35" s="24">
        <v>35.5</v>
      </c>
      <c r="F35" s="24">
        <f t="shared" si="1"/>
        <v>0</v>
      </c>
      <c r="G35" s="17" t="s">
        <v>12</v>
      </c>
      <c r="H35" s="67"/>
    </row>
    <row r="36" spans="1:8" ht="22.5" x14ac:dyDescent="0.2">
      <c r="A36" s="502"/>
      <c r="B36" s="23" t="s">
        <v>2387</v>
      </c>
      <c r="C36" s="243" t="s">
        <v>132</v>
      </c>
      <c r="D36" s="56" t="s">
        <v>400</v>
      </c>
      <c r="E36" s="51">
        <v>65</v>
      </c>
      <c r="F36" s="24">
        <f t="shared" si="1"/>
        <v>0</v>
      </c>
      <c r="G36" s="17" t="s">
        <v>12</v>
      </c>
      <c r="H36" s="3"/>
    </row>
    <row r="37" spans="1:8" s="231" customFormat="1" ht="22.5" x14ac:dyDescent="0.2">
      <c r="A37" s="502"/>
      <c r="B37" s="23" t="s">
        <v>2388</v>
      </c>
      <c r="C37" s="243" t="s">
        <v>132</v>
      </c>
      <c r="D37" s="56" t="s">
        <v>546</v>
      </c>
      <c r="E37" s="51">
        <v>68</v>
      </c>
      <c r="F37" s="24">
        <f t="shared" si="1"/>
        <v>0</v>
      </c>
      <c r="G37" s="17" t="s">
        <v>12</v>
      </c>
      <c r="H37" s="550"/>
    </row>
    <row r="38" spans="1:8" s="231" customFormat="1" ht="21" customHeight="1" x14ac:dyDescent="0.2">
      <c r="A38" s="21"/>
      <c r="B38" s="23" t="s">
        <v>2389</v>
      </c>
      <c r="C38" s="23" t="s">
        <v>132</v>
      </c>
      <c r="D38" s="23" t="s">
        <v>2390</v>
      </c>
      <c r="E38" s="24">
        <v>22.95</v>
      </c>
      <c r="F38" s="24">
        <f t="shared" ref="F38" si="3">A38*E38</f>
        <v>0</v>
      </c>
      <c r="G38" s="17" t="s">
        <v>12</v>
      </c>
      <c r="H38" s="550"/>
    </row>
    <row r="39" spans="1:8" s="741" customFormat="1" ht="12.75" x14ac:dyDescent="0.2">
      <c r="A39" s="737"/>
      <c r="B39" s="695" t="s">
        <v>2551</v>
      </c>
      <c r="C39" s="725" t="s">
        <v>132</v>
      </c>
      <c r="D39" s="738" t="s">
        <v>2552</v>
      </c>
      <c r="E39" s="727">
        <v>105</v>
      </c>
      <c r="F39" s="727">
        <f t="shared" ref="F39" si="4">A39*E39</f>
        <v>0</v>
      </c>
      <c r="G39" s="17" t="s">
        <v>12</v>
      </c>
      <c r="H39" s="740"/>
    </row>
    <row r="40" spans="1:8" ht="12.75" x14ac:dyDescent="0.2">
      <c r="A40" s="502"/>
      <c r="B40" s="23" t="s">
        <v>2391</v>
      </c>
      <c r="C40" s="243" t="s">
        <v>132</v>
      </c>
      <c r="D40" s="56" t="s">
        <v>1432</v>
      </c>
      <c r="E40" s="24">
        <v>112</v>
      </c>
      <c r="F40" s="24">
        <f t="shared" si="1"/>
        <v>0</v>
      </c>
      <c r="G40" s="17" t="s">
        <v>12</v>
      </c>
      <c r="H40" s="10"/>
    </row>
    <row r="41" spans="1:8" ht="12.75" x14ac:dyDescent="0.2">
      <c r="A41" s="502"/>
      <c r="B41" s="23" t="s">
        <v>2392</v>
      </c>
      <c r="C41" s="243" t="s">
        <v>132</v>
      </c>
      <c r="D41" s="56" t="s">
        <v>2393</v>
      </c>
      <c r="E41" s="51">
        <v>79</v>
      </c>
      <c r="F41" s="24">
        <f t="shared" si="1"/>
        <v>0</v>
      </c>
      <c r="G41" s="17" t="s">
        <v>12</v>
      </c>
      <c r="H41" s="10"/>
    </row>
    <row r="42" spans="1:8" ht="22.5" x14ac:dyDescent="0.2">
      <c r="A42" s="502"/>
      <c r="B42" s="23" t="s">
        <v>2394</v>
      </c>
      <c r="C42" s="243" t="s">
        <v>132</v>
      </c>
      <c r="D42" s="56" t="s">
        <v>2395</v>
      </c>
      <c r="E42" s="51">
        <v>92</v>
      </c>
      <c r="F42" s="24">
        <f t="shared" si="1"/>
        <v>0</v>
      </c>
      <c r="G42" s="17" t="s">
        <v>12</v>
      </c>
      <c r="H42" s="10"/>
    </row>
    <row r="43" spans="1:8" ht="22.5" x14ac:dyDescent="0.2">
      <c r="A43" s="49"/>
      <c r="B43" s="243" t="s">
        <v>2595</v>
      </c>
      <c r="C43" s="259" t="s">
        <v>549</v>
      </c>
      <c r="D43" s="23" t="s">
        <v>550</v>
      </c>
      <c r="E43" s="24">
        <v>95</v>
      </c>
      <c r="F43" s="24">
        <f t="shared" ref="F43" si="5">A43*E43</f>
        <v>0</v>
      </c>
      <c r="G43" s="17" t="s">
        <v>2343</v>
      </c>
      <c r="H43" s="67"/>
    </row>
    <row r="44" spans="1:8" ht="22.5" x14ac:dyDescent="0.2">
      <c r="A44" s="49"/>
      <c r="B44" s="243" t="s">
        <v>2396</v>
      </c>
      <c r="C44" s="259" t="s">
        <v>549</v>
      </c>
      <c r="D44" s="23" t="s">
        <v>2397</v>
      </c>
      <c r="E44" s="24">
        <v>116</v>
      </c>
      <c r="F44" s="24">
        <f t="shared" si="1"/>
        <v>0</v>
      </c>
      <c r="G44" s="17" t="s">
        <v>2343</v>
      </c>
      <c r="H44" s="67"/>
    </row>
    <row r="45" spans="1:8" ht="12.75" x14ac:dyDescent="0.2">
      <c r="A45" s="502"/>
      <c r="B45" s="542" t="s">
        <v>2593</v>
      </c>
      <c r="C45" s="243" t="s">
        <v>613</v>
      </c>
      <c r="D45" s="56" t="s">
        <v>2594</v>
      </c>
      <c r="E45" s="51">
        <v>18.5</v>
      </c>
      <c r="F45" s="24">
        <f t="shared" ref="F45" si="6">A45*E45</f>
        <v>0</v>
      </c>
      <c r="G45" s="17" t="s">
        <v>12</v>
      </c>
      <c r="H45" s="10"/>
    </row>
    <row r="46" spans="1:8" ht="22.5" x14ac:dyDescent="0.2">
      <c r="A46" s="502"/>
      <c r="B46" s="542" t="s">
        <v>2398</v>
      </c>
      <c r="C46" s="243" t="s">
        <v>613</v>
      </c>
      <c r="D46" s="56" t="s">
        <v>2399</v>
      </c>
      <c r="E46" s="51">
        <v>33.950000000000003</v>
      </c>
      <c r="F46" s="24">
        <f t="shared" si="1"/>
        <v>0</v>
      </c>
      <c r="G46" s="17" t="s">
        <v>12</v>
      </c>
      <c r="H46" s="10"/>
    </row>
    <row r="47" spans="1:8" s="8" customFormat="1" x14ac:dyDescent="0.2">
      <c r="A47" s="202"/>
      <c r="B47" s="133" t="s">
        <v>2400</v>
      </c>
      <c r="C47" s="134" t="s">
        <v>1582</v>
      </c>
      <c r="D47" s="167" t="s">
        <v>2401</v>
      </c>
      <c r="E47" s="51">
        <v>28.5</v>
      </c>
      <c r="F47" s="543">
        <f>A47*E47</f>
        <v>0</v>
      </c>
      <c r="G47" s="189" t="s">
        <v>12</v>
      </c>
    </row>
    <row r="48" spans="1:8" s="85" customFormat="1" x14ac:dyDescent="0.2">
      <c r="A48" s="214"/>
      <c r="B48" s="13" t="s">
        <v>2402</v>
      </c>
      <c r="C48" s="41" t="s">
        <v>141</v>
      </c>
      <c r="D48" s="13" t="s">
        <v>886</v>
      </c>
      <c r="E48" s="224">
        <v>102</v>
      </c>
      <c r="F48" s="14">
        <f t="shared" si="1"/>
        <v>0</v>
      </c>
      <c r="G48" s="44" t="s">
        <v>2403</v>
      </c>
      <c r="H48" s="79"/>
    </row>
    <row r="49" spans="1:8" ht="22.5" x14ac:dyDescent="0.2">
      <c r="A49" s="49"/>
      <c r="B49" s="243" t="s">
        <v>2404</v>
      </c>
      <c r="C49" s="259" t="s">
        <v>147</v>
      </c>
      <c r="D49" s="23" t="s">
        <v>2405</v>
      </c>
      <c r="E49" s="24">
        <v>40.950000000000003</v>
      </c>
      <c r="F49" s="24">
        <f t="shared" si="1"/>
        <v>0</v>
      </c>
      <c r="G49" s="17" t="s">
        <v>2343</v>
      </c>
      <c r="H49" s="67"/>
    </row>
    <row r="50" spans="1:8" s="85" customFormat="1" ht="22.5" x14ac:dyDescent="0.2">
      <c r="A50" s="114"/>
      <c r="B50" s="193" t="s">
        <v>2867</v>
      </c>
      <c r="C50" s="135" t="s">
        <v>147</v>
      </c>
      <c r="D50" s="135" t="s">
        <v>897</v>
      </c>
      <c r="E50" s="105">
        <v>22.9</v>
      </c>
      <c r="F50" s="14">
        <f>A50*E50</f>
        <v>0</v>
      </c>
      <c r="G50" s="210" t="s">
        <v>2905</v>
      </c>
      <c r="H50" s="79"/>
    </row>
    <row r="51" spans="1:8" s="722" customFormat="1" ht="33.75" x14ac:dyDescent="0.2">
      <c r="A51" s="729"/>
      <c r="B51" s="731" t="s">
        <v>2559</v>
      </c>
      <c r="C51" s="732" t="s">
        <v>147</v>
      </c>
      <c r="D51" s="732" t="s">
        <v>2562</v>
      </c>
      <c r="E51" s="733">
        <v>46.95</v>
      </c>
      <c r="F51" s="697">
        <f>A51*E51</f>
        <v>0</v>
      </c>
      <c r="G51" s="734" t="s">
        <v>2960</v>
      </c>
      <c r="H51" s="721"/>
    </row>
    <row r="52" spans="1:8" s="160" customFormat="1" ht="21" x14ac:dyDescent="0.2">
      <c r="A52" s="208"/>
      <c r="B52" s="623" t="s">
        <v>2938</v>
      </c>
      <c r="C52" s="624" t="s">
        <v>147</v>
      </c>
      <c r="D52" s="624" t="s">
        <v>2939</v>
      </c>
      <c r="E52" s="625">
        <v>57</v>
      </c>
      <c r="F52" s="28">
        <f>A52*E52</f>
        <v>0</v>
      </c>
      <c r="G52" s="626" t="s">
        <v>2909</v>
      </c>
      <c r="H52" s="209"/>
    </row>
    <row r="53" spans="1:8" ht="22.5" x14ac:dyDescent="0.2">
      <c r="A53" s="544"/>
      <c r="B53" s="23" t="s">
        <v>2406</v>
      </c>
      <c r="C53" s="23" t="s">
        <v>161</v>
      </c>
      <c r="D53" s="23" t="s">
        <v>2407</v>
      </c>
      <c r="E53" s="51">
        <v>76</v>
      </c>
      <c r="F53" s="24">
        <f t="shared" si="1"/>
        <v>0</v>
      </c>
      <c r="G53" s="17" t="s">
        <v>12</v>
      </c>
      <c r="H53" s="3"/>
    </row>
    <row r="54" spans="1:8" s="38" customFormat="1" ht="23.25" customHeight="1" x14ac:dyDescent="0.2">
      <c r="A54" s="49"/>
      <c r="B54" s="23" t="s">
        <v>2600</v>
      </c>
      <c r="C54" s="23" t="s">
        <v>161</v>
      </c>
      <c r="D54" s="23" t="s">
        <v>2601</v>
      </c>
      <c r="E54" s="24">
        <v>53</v>
      </c>
      <c r="F54" s="24">
        <f t="shared" ref="F54" si="7">A54*E54</f>
        <v>0</v>
      </c>
      <c r="G54" s="17" t="s">
        <v>12</v>
      </c>
      <c r="H54" s="545"/>
    </row>
    <row r="55" spans="1:8" s="38" customFormat="1" ht="23.25" customHeight="1" x14ac:dyDescent="0.2">
      <c r="A55" s="49"/>
      <c r="B55" s="23" t="s">
        <v>2408</v>
      </c>
      <c r="C55" s="23" t="s">
        <v>161</v>
      </c>
      <c r="D55" s="23" t="s">
        <v>2409</v>
      </c>
      <c r="E55" s="24">
        <v>91</v>
      </c>
      <c r="F55" s="24">
        <f t="shared" si="1"/>
        <v>0</v>
      </c>
      <c r="G55" s="17" t="s">
        <v>12</v>
      </c>
      <c r="H55" s="545"/>
    </row>
    <row r="56" spans="1:8" ht="22.5" x14ac:dyDescent="0.2">
      <c r="A56" s="49"/>
      <c r="B56" s="23" t="s">
        <v>2410</v>
      </c>
      <c r="C56" s="23" t="s">
        <v>161</v>
      </c>
      <c r="D56" s="259" t="s">
        <v>2411</v>
      </c>
      <c r="E56" s="24">
        <v>76</v>
      </c>
      <c r="F56" s="24">
        <f t="shared" si="1"/>
        <v>0</v>
      </c>
      <c r="G56" s="17" t="s">
        <v>2343</v>
      </c>
      <c r="H56" s="67"/>
    </row>
    <row r="57" spans="1:8" ht="22.5" x14ac:dyDescent="0.2">
      <c r="A57" s="49"/>
      <c r="B57" s="23" t="s">
        <v>2412</v>
      </c>
      <c r="C57" s="23" t="s">
        <v>161</v>
      </c>
      <c r="D57" s="259" t="s">
        <v>2413</v>
      </c>
      <c r="E57" s="24">
        <v>73</v>
      </c>
      <c r="F57" s="24">
        <f t="shared" si="1"/>
        <v>0</v>
      </c>
      <c r="G57" s="17" t="s">
        <v>2343</v>
      </c>
      <c r="H57" s="67"/>
    </row>
    <row r="58" spans="1:8" ht="22.5" x14ac:dyDescent="0.2">
      <c r="A58" s="214"/>
      <c r="B58" s="13" t="s">
        <v>2414</v>
      </c>
      <c r="C58" s="13" t="s">
        <v>164</v>
      </c>
      <c r="D58" s="13" t="s">
        <v>769</v>
      </c>
      <c r="E58" s="245">
        <v>47.95</v>
      </c>
      <c r="F58" s="14">
        <f t="shared" si="1"/>
        <v>0</v>
      </c>
      <c r="G58" s="15" t="s">
        <v>12</v>
      </c>
      <c r="H58" s="79"/>
    </row>
    <row r="59" spans="1:8" ht="22.5" x14ac:dyDescent="0.2">
      <c r="A59" s="49"/>
      <c r="B59" s="23" t="s">
        <v>2415</v>
      </c>
      <c r="C59" s="23" t="s">
        <v>164</v>
      </c>
      <c r="D59" s="23" t="s">
        <v>2416</v>
      </c>
      <c r="E59" s="24">
        <v>40.950000000000003</v>
      </c>
      <c r="F59" s="24">
        <f t="shared" si="1"/>
        <v>0</v>
      </c>
      <c r="G59" s="17" t="s">
        <v>2417</v>
      </c>
      <c r="H59" s="46"/>
    </row>
    <row r="60" spans="1:8" x14ac:dyDescent="0.2">
      <c r="A60" s="49"/>
      <c r="B60" s="23" t="s">
        <v>2418</v>
      </c>
      <c r="C60" s="13" t="s">
        <v>164</v>
      </c>
      <c r="D60" s="23" t="s">
        <v>1163</v>
      </c>
      <c r="E60" s="24">
        <v>25.95</v>
      </c>
      <c r="F60" s="24">
        <f t="shared" si="1"/>
        <v>0</v>
      </c>
      <c r="G60" s="17" t="s">
        <v>2343</v>
      </c>
      <c r="H60" s="68"/>
    </row>
    <row r="61" spans="1:8" ht="33.75" x14ac:dyDescent="0.2">
      <c r="A61" s="49"/>
      <c r="B61" s="13" t="s">
        <v>2425</v>
      </c>
      <c r="C61" s="13" t="s">
        <v>164</v>
      </c>
      <c r="D61" s="13" t="s">
        <v>2426</v>
      </c>
      <c r="E61" s="24">
        <v>14.95</v>
      </c>
      <c r="F61" s="24">
        <f>A61*E61</f>
        <v>0</v>
      </c>
      <c r="G61" s="15" t="s">
        <v>12</v>
      </c>
      <c r="H61" s="68"/>
    </row>
    <row r="62" spans="1:8" ht="22.5" x14ac:dyDescent="0.2">
      <c r="A62" s="49"/>
      <c r="B62" s="23" t="s">
        <v>2421</v>
      </c>
      <c r="C62" s="13" t="s">
        <v>164</v>
      </c>
      <c r="D62" s="23" t="s">
        <v>2422</v>
      </c>
      <c r="E62" s="24">
        <v>20.5</v>
      </c>
      <c r="F62" s="24">
        <f t="shared" si="1"/>
        <v>0</v>
      </c>
      <c r="G62" s="17" t="s">
        <v>2343</v>
      </c>
      <c r="H62" s="68"/>
    </row>
    <row r="63" spans="1:8" s="85" customFormat="1" ht="45" x14ac:dyDescent="0.2">
      <c r="A63" s="114"/>
      <c r="B63" s="193" t="s">
        <v>2423</v>
      </c>
      <c r="C63" s="135" t="s">
        <v>164</v>
      </c>
      <c r="D63" s="135" t="s">
        <v>2424</v>
      </c>
      <c r="E63" s="538">
        <v>92</v>
      </c>
      <c r="F63" s="105">
        <f>A63*E63</f>
        <v>0</v>
      </c>
      <c r="G63" s="17" t="s">
        <v>2343</v>
      </c>
      <c r="H63" s="79"/>
    </row>
    <row r="64" spans="1:8" x14ac:dyDescent="0.2">
      <c r="A64" s="49"/>
      <c r="B64" s="23" t="s">
        <v>2427</v>
      </c>
      <c r="C64" s="13" t="s">
        <v>164</v>
      </c>
      <c r="D64" s="13" t="s">
        <v>192</v>
      </c>
      <c r="E64" s="24">
        <v>51</v>
      </c>
      <c r="F64" s="24">
        <f t="shared" si="1"/>
        <v>0</v>
      </c>
      <c r="G64" s="17" t="s">
        <v>2343</v>
      </c>
      <c r="H64" s="68"/>
    </row>
    <row r="65" spans="1:8" ht="12.75" x14ac:dyDescent="0.2">
      <c r="A65" s="21"/>
      <c r="B65" s="23" t="s">
        <v>2428</v>
      </c>
      <c r="C65" s="23" t="s">
        <v>164</v>
      </c>
      <c r="D65" s="23" t="s">
        <v>186</v>
      </c>
      <c r="E65" s="24">
        <v>47.95</v>
      </c>
      <c r="F65" s="14">
        <f t="shared" ref="F65" si="8">A65*E65</f>
        <v>0</v>
      </c>
      <c r="G65" s="17" t="s">
        <v>2343</v>
      </c>
      <c r="H65" s="10"/>
    </row>
    <row r="66" spans="1:8" ht="12.75" x14ac:dyDescent="0.2">
      <c r="A66" s="21"/>
      <c r="B66" s="23" t="s">
        <v>2591</v>
      </c>
      <c r="C66" s="23" t="s">
        <v>164</v>
      </c>
      <c r="D66" s="23" t="s">
        <v>2592</v>
      </c>
      <c r="E66" s="24">
        <v>51</v>
      </c>
      <c r="F66" s="14">
        <f t="shared" si="1"/>
        <v>0</v>
      </c>
      <c r="G66" s="17" t="s">
        <v>2343</v>
      </c>
      <c r="H66" s="10"/>
    </row>
    <row r="67" spans="1:8" s="85" customFormat="1" x14ac:dyDescent="0.2">
      <c r="A67" s="114"/>
      <c r="B67" s="193" t="s">
        <v>2607</v>
      </c>
      <c r="C67" s="135" t="s">
        <v>164</v>
      </c>
      <c r="D67" s="198" t="s">
        <v>952</v>
      </c>
      <c r="E67" s="105">
        <v>58</v>
      </c>
      <c r="F67" s="14">
        <f>A67*E67</f>
        <v>0</v>
      </c>
      <c r="G67" s="539" t="s">
        <v>2349</v>
      </c>
      <c r="H67" s="79"/>
    </row>
    <row r="68" spans="1:8" ht="22.5" x14ac:dyDescent="0.2">
      <c r="A68" s="214"/>
      <c r="B68" s="23" t="s">
        <v>2429</v>
      </c>
      <c r="C68" s="23" t="s">
        <v>164</v>
      </c>
      <c r="D68" s="13" t="s">
        <v>443</v>
      </c>
      <c r="E68" s="24">
        <v>49.5</v>
      </c>
      <c r="F68" s="14">
        <f t="shared" si="1"/>
        <v>0</v>
      </c>
      <c r="G68" s="15" t="s">
        <v>12</v>
      </c>
      <c r="H68" s="2"/>
    </row>
    <row r="69" spans="1:8" ht="12.75" customHeight="1" x14ac:dyDescent="0.2">
      <c r="A69" s="49"/>
      <c r="B69" s="23" t="s">
        <v>2430</v>
      </c>
      <c r="C69" s="23" t="s">
        <v>164</v>
      </c>
      <c r="D69" s="443" t="s">
        <v>2431</v>
      </c>
      <c r="E69" s="24">
        <v>27.95</v>
      </c>
      <c r="F69" s="24">
        <f t="shared" si="1"/>
        <v>0</v>
      </c>
      <c r="G69" s="17" t="s">
        <v>2343</v>
      </c>
      <c r="H69" s="67"/>
    </row>
    <row r="70" spans="1:8" ht="12.75" customHeight="1" x14ac:dyDescent="0.2">
      <c r="A70" s="49"/>
      <c r="B70" s="23" t="s">
        <v>2438</v>
      </c>
      <c r="C70" s="23" t="s">
        <v>164</v>
      </c>
      <c r="D70" s="443" t="s">
        <v>2588</v>
      </c>
      <c r="E70" s="24">
        <v>49.95</v>
      </c>
      <c r="F70" s="24">
        <f t="shared" ref="F70" si="9">A70*E70</f>
        <v>0</v>
      </c>
      <c r="G70" s="17" t="s">
        <v>2343</v>
      </c>
      <c r="H70" s="67"/>
    </row>
    <row r="71" spans="1:8" ht="12.75" customHeight="1" x14ac:dyDescent="0.2">
      <c r="A71" s="49"/>
      <c r="B71" s="23" t="s">
        <v>2432</v>
      </c>
      <c r="C71" s="23" t="s">
        <v>164</v>
      </c>
      <c r="D71" s="23" t="s">
        <v>2433</v>
      </c>
      <c r="E71" s="24">
        <v>36.950000000000003</v>
      </c>
      <c r="F71" s="24">
        <f t="shared" si="1"/>
        <v>0</v>
      </c>
      <c r="G71" s="17" t="s">
        <v>2343</v>
      </c>
      <c r="H71" s="67"/>
    </row>
    <row r="72" spans="1:8" ht="12.75" customHeight="1" x14ac:dyDescent="0.2">
      <c r="A72" s="49"/>
      <c r="B72" s="23" t="s">
        <v>2587</v>
      </c>
      <c r="C72" s="23" t="s">
        <v>164</v>
      </c>
      <c r="D72" s="23" t="s">
        <v>2078</v>
      </c>
      <c r="E72" s="24">
        <v>42.95</v>
      </c>
      <c r="F72" s="24">
        <f t="shared" ref="F72" si="10">A72*E72</f>
        <v>0</v>
      </c>
      <c r="G72" s="17" t="s">
        <v>2343</v>
      </c>
      <c r="H72" s="67"/>
    </row>
    <row r="73" spans="1:8" ht="13.5" customHeight="1" x14ac:dyDescent="0.2">
      <c r="A73" s="49"/>
      <c r="B73" s="23" t="s">
        <v>2434</v>
      </c>
      <c r="C73" s="23" t="s">
        <v>164</v>
      </c>
      <c r="D73" s="23" t="s">
        <v>2435</v>
      </c>
      <c r="E73" s="24">
        <v>43.95</v>
      </c>
      <c r="F73" s="24">
        <f t="shared" si="1"/>
        <v>0</v>
      </c>
      <c r="G73" s="17" t="s">
        <v>2343</v>
      </c>
      <c r="H73" s="67"/>
    </row>
    <row r="74" spans="1:8" x14ac:dyDescent="0.2">
      <c r="A74" s="49"/>
      <c r="B74" s="23" t="s">
        <v>2436</v>
      </c>
      <c r="C74" s="23" t="s">
        <v>164</v>
      </c>
      <c r="D74" s="23" t="s">
        <v>2437</v>
      </c>
      <c r="E74" s="24">
        <v>41.95</v>
      </c>
      <c r="F74" s="24">
        <f t="shared" si="1"/>
        <v>0</v>
      </c>
      <c r="G74" s="17" t="s">
        <v>2343</v>
      </c>
      <c r="H74" s="67"/>
    </row>
    <row r="75" spans="1:8" ht="22.5" x14ac:dyDescent="0.2">
      <c r="A75" s="49"/>
      <c r="B75" s="23" t="s">
        <v>2438</v>
      </c>
      <c r="C75" s="23" t="s">
        <v>164</v>
      </c>
      <c r="D75" s="23" t="s">
        <v>2439</v>
      </c>
      <c r="E75" s="24">
        <v>39.950000000000003</v>
      </c>
      <c r="F75" s="24">
        <f t="shared" ref="F75:F92" si="11">A75*E75</f>
        <v>0</v>
      </c>
      <c r="G75" s="17" t="s">
        <v>2343</v>
      </c>
      <c r="H75" s="67"/>
    </row>
    <row r="76" spans="1:8" ht="12" customHeight="1" x14ac:dyDescent="0.2">
      <c r="A76" s="49"/>
      <c r="B76" s="23" t="s">
        <v>2440</v>
      </c>
      <c r="C76" s="23" t="s">
        <v>164</v>
      </c>
      <c r="D76" s="23" t="s">
        <v>1192</v>
      </c>
      <c r="E76" s="24">
        <v>51</v>
      </c>
      <c r="F76" s="24">
        <f t="shared" si="11"/>
        <v>0</v>
      </c>
      <c r="G76" s="17" t="s">
        <v>2343</v>
      </c>
      <c r="H76" s="67"/>
    </row>
    <row r="77" spans="1:8" ht="22.5" x14ac:dyDescent="0.2">
      <c r="A77" s="49"/>
      <c r="B77" s="23" t="s">
        <v>2419</v>
      </c>
      <c r="C77" s="13" t="s">
        <v>164</v>
      </c>
      <c r="D77" s="23" t="s">
        <v>2420</v>
      </c>
      <c r="E77" s="24">
        <v>28.5</v>
      </c>
      <c r="F77" s="24">
        <f>A77*E77</f>
        <v>0</v>
      </c>
      <c r="G77" s="17" t="s">
        <v>2343</v>
      </c>
      <c r="H77" s="68"/>
    </row>
    <row r="78" spans="1:8" ht="12" customHeight="1" x14ac:dyDescent="0.2">
      <c r="A78" s="49"/>
      <c r="B78" s="23" t="s">
        <v>2454</v>
      </c>
      <c r="C78" s="23" t="s">
        <v>2297</v>
      </c>
      <c r="D78" s="23" t="s">
        <v>2298</v>
      </c>
      <c r="E78" s="24">
        <v>34.950000000000003</v>
      </c>
      <c r="F78" s="24">
        <f t="shared" ref="F78:F82" si="12">A78*E78</f>
        <v>0</v>
      </c>
      <c r="G78" s="17" t="s">
        <v>2343</v>
      </c>
      <c r="H78" s="67"/>
    </row>
    <row r="79" spans="1:8" ht="12" customHeight="1" x14ac:dyDescent="0.2">
      <c r="A79" s="49"/>
      <c r="B79" s="23" t="s">
        <v>2598</v>
      </c>
      <c r="C79" s="23" t="s">
        <v>214</v>
      </c>
      <c r="D79" s="23" t="s">
        <v>2599</v>
      </c>
      <c r="E79" s="24">
        <v>60</v>
      </c>
      <c r="F79" s="24">
        <f t="shared" si="12"/>
        <v>0</v>
      </c>
      <c r="G79" s="17" t="s">
        <v>2343</v>
      </c>
      <c r="H79" s="67"/>
    </row>
    <row r="80" spans="1:8" ht="12" customHeight="1" x14ac:dyDescent="0.2">
      <c r="A80" s="49"/>
      <c r="B80" s="23" t="s">
        <v>2596</v>
      </c>
      <c r="C80" s="23" t="s">
        <v>214</v>
      </c>
      <c r="D80" s="23" t="s">
        <v>2597</v>
      </c>
      <c r="E80" s="24">
        <v>20.5</v>
      </c>
      <c r="F80" s="24">
        <f t="shared" ref="F80:F81" si="13">A80*E80</f>
        <v>0</v>
      </c>
      <c r="G80" s="17" t="s">
        <v>2343</v>
      </c>
      <c r="H80" s="67"/>
    </row>
    <row r="81" spans="1:8" x14ac:dyDescent="0.2">
      <c r="A81" s="49"/>
      <c r="B81" s="23" t="s">
        <v>2895</v>
      </c>
      <c r="C81" s="23" t="s">
        <v>214</v>
      </c>
      <c r="D81" s="23" t="s">
        <v>2896</v>
      </c>
      <c r="E81" s="24">
        <v>78</v>
      </c>
      <c r="F81" s="24">
        <f t="shared" si="13"/>
        <v>0</v>
      </c>
      <c r="G81" s="17" t="s">
        <v>2343</v>
      </c>
      <c r="H81" s="67"/>
    </row>
    <row r="82" spans="1:8" s="85" customFormat="1" ht="22.5" x14ac:dyDescent="0.2">
      <c r="A82" s="214"/>
      <c r="B82" s="13" t="s">
        <v>2473</v>
      </c>
      <c r="C82" s="41" t="s">
        <v>568</v>
      </c>
      <c r="D82" s="13" t="s">
        <v>2474</v>
      </c>
      <c r="E82" s="224">
        <v>54</v>
      </c>
      <c r="F82" s="14">
        <f t="shared" si="12"/>
        <v>0</v>
      </c>
      <c r="G82" s="17" t="s">
        <v>2343</v>
      </c>
      <c r="H82" s="79"/>
    </row>
    <row r="83" spans="1:8" s="67" customFormat="1" x14ac:dyDescent="0.2">
      <c r="A83" s="49"/>
      <c r="B83" s="243" t="s">
        <v>2441</v>
      </c>
      <c r="C83" s="41" t="s">
        <v>568</v>
      </c>
      <c r="D83" s="259" t="s">
        <v>2442</v>
      </c>
      <c r="E83" s="24">
        <v>40.950000000000003</v>
      </c>
      <c r="F83" s="24">
        <f t="shared" si="11"/>
        <v>0</v>
      </c>
      <c r="G83" s="17" t="s">
        <v>2343</v>
      </c>
    </row>
    <row r="84" spans="1:8" s="85" customFormat="1" x14ac:dyDescent="0.2">
      <c r="A84" s="214"/>
      <c r="B84" s="13" t="s">
        <v>2443</v>
      </c>
      <c r="C84" s="41" t="s">
        <v>568</v>
      </c>
      <c r="D84" s="13" t="s">
        <v>1236</v>
      </c>
      <c r="E84" s="224">
        <v>68</v>
      </c>
      <c r="F84" s="14">
        <f t="shared" si="11"/>
        <v>0</v>
      </c>
      <c r="G84" s="17" t="s">
        <v>2343</v>
      </c>
      <c r="H84" s="79"/>
    </row>
    <row r="85" spans="1:8" ht="13.5" customHeight="1" x14ac:dyDescent="0.2">
      <c r="A85" s="49"/>
      <c r="B85" s="23" t="s">
        <v>2444</v>
      </c>
      <c r="C85" s="23" t="s">
        <v>225</v>
      </c>
      <c r="D85" s="455" t="s">
        <v>2445</v>
      </c>
      <c r="E85" s="24">
        <v>45.95</v>
      </c>
      <c r="F85" s="24">
        <f t="shared" si="11"/>
        <v>0</v>
      </c>
      <c r="G85" s="17" t="s">
        <v>2343</v>
      </c>
      <c r="H85" s="67"/>
    </row>
    <row r="86" spans="1:8" ht="23.25" customHeight="1" x14ac:dyDescent="0.2">
      <c r="A86" s="49"/>
      <c r="B86" s="23" t="s">
        <v>2446</v>
      </c>
      <c r="C86" s="23" t="s">
        <v>225</v>
      </c>
      <c r="D86" s="23" t="s">
        <v>2447</v>
      </c>
      <c r="E86" s="24">
        <v>44.95</v>
      </c>
      <c r="F86" s="24">
        <f t="shared" si="11"/>
        <v>0</v>
      </c>
      <c r="G86" s="17" t="s">
        <v>2343</v>
      </c>
      <c r="H86" s="67"/>
    </row>
    <row r="87" spans="1:8" ht="22.5" x14ac:dyDescent="0.2">
      <c r="A87" s="115"/>
      <c r="B87" s="133" t="s">
        <v>2464</v>
      </c>
      <c r="C87" s="134" t="s">
        <v>245</v>
      </c>
      <c r="D87" s="134" t="s">
        <v>2466</v>
      </c>
      <c r="E87" s="111">
        <v>42.95</v>
      </c>
      <c r="F87" s="14">
        <f>A87*E87</f>
        <v>0</v>
      </c>
      <c r="G87" s="17" t="s">
        <v>2343</v>
      </c>
      <c r="H87" s="3"/>
    </row>
    <row r="88" spans="1:8" x14ac:dyDescent="0.2">
      <c r="A88" s="214"/>
      <c r="B88" s="35" t="s">
        <v>2455</v>
      </c>
      <c r="C88" s="35" t="s">
        <v>254</v>
      </c>
      <c r="D88" s="13" t="s">
        <v>1221</v>
      </c>
      <c r="E88" s="14">
        <v>220</v>
      </c>
      <c r="F88" s="14">
        <f>A88*E88</f>
        <v>0</v>
      </c>
      <c r="G88" s="17" t="s">
        <v>2343</v>
      </c>
    </row>
    <row r="89" spans="1:8" ht="12.75" x14ac:dyDescent="0.2">
      <c r="A89" s="11"/>
      <c r="B89" s="13" t="s">
        <v>2448</v>
      </c>
      <c r="C89" s="13" t="s">
        <v>254</v>
      </c>
      <c r="D89" s="13" t="s">
        <v>2449</v>
      </c>
      <c r="E89" s="14">
        <v>47.5</v>
      </c>
      <c r="F89" s="14">
        <f t="shared" si="11"/>
        <v>0</v>
      </c>
      <c r="G89" s="15" t="s">
        <v>12</v>
      </c>
      <c r="H89" s="2"/>
    </row>
    <row r="90" spans="1:8" ht="22.5" x14ac:dyDescent="0.2">
      <c r="A90" s="115"/>
      <c r="B90" s="133" t="s">
        <v>2450</v>
      </c>
      <c r="C90" s="134" t="s">
        <v>468</v>
      </c>
      <c r="D90" s="134" t="s">
        <v>2713</v>
      </c>
      <c r="E90" s="546">
        <v>22.5</v>
      </c>
      <c r="F90" s="111">
        <f>A90*E90</f>
        <v>0</v>
      </c>
      <c r="G90" s="17" t="s">
        <v>12</v>
      </c>
      <c r="H90" s="3"/>
    </row>
    <row r="91" spans="1:8" ht="11.25" customHeight="1" x14ac:dyDescent="0.2">
      <c r="A91" s="49"/>
      <c r="B91" s="23" t="s">
        <v>2451</v>
      </c>
      <c r="C91" s="23" t="s">
        <v>468</v>
      </c>
      <c r="D91" s="23" t="s">
        <v>1223</v>
      </c>
      <c r="E91" s="24">
        <v>55</v>
      </c>
      <c r="F91" s="24">
        <f t="shared" si="11"/>
        <v>0</v>
      </c>
      <c r="G91" s="17" t="s">
        <v>12</v>
      </c>
      <c r="H91" s="67"/>
    </row>
    <row r="92" spans="1:8" s="85" customFormat="1" ht="12" thickBot="1" x14ac:dyDescent="0.25">
      <c r="A92" s="249"/>
      <c r="B92" s="251" t="s">
        <v>2452</v>
      </c>
      <c r="C92" s="251" t="s">
        <v>468</v>
      </c>
      <c r="D92" s="251" t="s">
        <v>2453</v>
      </c>
      <c r="E92" s="90">
        <v>19.95</v>
      </c>
      <c r="F92" s="89">
        <f t="shared" si="11"/>
        <v>0</v>
      </c>
      <c r="G92" s="654" t="s">
        <v>12</v>
      </c>
      <c r="H92" s="79"/>
    </row>
    <row r="93" spans="1:8" ht="11.25" customHeight="1" thickBot="1" x14ac:dyDescent="0.25">
      <c r="A93" s="260">
        <f>SUM(A5:A92)</f>
        <v>0</v>
      </c>
      <c r="B93" s="261"/>
      <c r="C93" s="261"/>
      <c r="D93" s="261"/>
      <c r="E93" s="547"/>
      <c r="F93" s="262">
        <f>SUM(F5:F92)</f>
        <v>0</v>
      </c>
      <c r="G93" s="263"/>
    </row>
    <row r="94" spans="1:8" x14ac:dyDescent="0.2">
      <c r="A94" s="123"/>
      <c r="B94" s="77"/>
      <c r="C94" s="77"/>
      <c r="D94" s="77"/>
      <c r="E94" s="264"/>
      <c r="F94" s="68"/>
      <c r="G94" s="125"/>
    </row>
    <row r="95" spans="1:8" x14ac:dyDescent="0.2">
      <c r="A95" s="123"/>
      <c r="B95" s="77"/>
      <c r="C95" s="77"/>
      <c r="D95" s="77"/>
      <c r="E95" s="264"/>
      <c r="F95" s="68"/>
      <c r="G95" s="125"/>
    </row>
    <row r="96" spans="1:8" x14ac:dyDescent="0.2">
      <c r="A96" s="123"/>
      <c r="B96" s="77"/>
      <c r="C96" s="77"/>
      <c r="D96" s="77"/>
      <c r="E96" s="264"/>
      <c r="F96" s="68"/>
      <c r="G96" s="125"/>
    </row>
    <row r="97" spans="1:7" x14ac:dyDescent="0.2">
      <c r="A97" s="123"/>
      <c r="B97" s="77"/>
      <c r="C97" s="77"/>
      <c r="D97" s="77"/>
      <c r="E97" s="264"/>
      <c r="F97" s="68"/>
      <c r="G97" s="125"/>
    </row>
    <row r="98" spans="1:7" x14ac:dyDescent="0.2">
      <c r="A98" s="123"/>
      <c r="B98" s="77"/>
      <c r="C98" s="77"/>
      <c r="D98" s="77"/>
      <c r="E98" s="264"/>
      <c r="F98" s="68"/>
      <c r="G98" s="125"/>
    </row>
    <row r="99" spans="1:7" x14ac:dyDescent="0.2">
      <c r="A99" s="123"/>
      <c r="B99" s="77"/>
      <c r="C99" s="77"/>
      <c r="D99" s="77"/>
      <c r="E99" s="264"/>
      <c r="F99" s="68"/>
      <c r="G99" s="125"/>
    </row>
    <row r="100" spans="1:7" x14ac:dyDescent="0.2">
      <c r="A100" s="123"/>
      <c r="B100" s="77"/>
      <c r="C100" s="77"/>
      <c r="D100" s="77"/>
      <c r="E100" s="264"/>
      <c r="F100" s="68"/>
      <c r="G100" s="125"/>
    </row>
    <row r="101" spans="1:7" x14ac:dyDescent="0.2">
      <c r="A101" s="123"/>
      <c r="B101" s="77"/>
      <c r="C101" s="77"/>
      <c r="D101" s="77"/>
      <c r="E101" s="264"/>
      <c r="F101" s="68"/>
      <c r="G101" s="125"/>
    </row>
    <row r="102" spans="1:7" x14ac:dyDescent="0.2">
      <c r="A102" s="123"/>
      <c r="B102" s="77"/>
      <c r="C102" s="77"/>
      <c r="D102" s="77"/>
      <c r="E102" s="264"/>
      <c r="F102" s="68"/>
      <c r="G102" s="125"/>
    </row>
    <row r="103" spans="1:7" x14ac:dyDescent="0.2">
      <c r="A103" s="123"/>
      <c r="B103" s="77"/>
      <c r="C103" s="77"/>
      <c r="D103" s="77"/>
      <c r="E103" s="264"/>
      <c r="F103" s="68"/>
      <c r="G103" s="125"/>
    </row>
    <row r="104" spans="1:7" x14ac:dyDescent="0.2">
      <c r="A104" s="123"/>
      <c r="B104" s="77"/>
      <c r="C104" s="77"/>
      <c r="D104" s="77"/>
      <c r="E104" s="264"/>
      <c r="F104" s="68"/>
      <c r="G104" s="125"/>
    </row>
    <row r="105" spans="1:7" x14ac:dyDescent="0.2">
      <c r="A105" s="123"/>
      <c r="B105" s="77"/>
      <c r="C105" s="77"/>
      <c r="D105" s="77"/>
      <c r="E105" s="264"/>
      <c r="F105" s="68"/>
      <c r="G105" s="125"/>
    </row>
    <row r="106" spans="1:7" x14ac:dyDescent="0.2">
      <c r="A106" s="123"/>
      <c r="B106" s="77"/>
      <c r="C106" s="77"/>
      <c r="D106" s="77"/>
      <c r="E106" s="264"/>
      <c r="F106" s="68"/>
      <c r="G106" s="125"/>
    </row>
    <row r="107" spans="1:7" x14ac:dyDescent="0.2">
      <c r="A107" s="123"/>
      <c r="B107" s="77"/>
      <c r="C107" s="77"/>
      <c r="D107" s="77"/>
      <c r="E107" s="264"/>
      <c r="F107" s="68"/>
      <c r="G107" s="125"/>
    </row>
    <row r="108" spans="1:7" x14ac:dyDescent="0.2">
      <c r="A108" s="123"/>
      <c r="B108" s="77"/>
      <c r="C108" s="77"/>
      <c r="D108" s="77"/>
      <c r="E108" s="264"/>
      <c r="F108" s="68"/>
      <c r="G108" s="125"/>
    </row>
    <row r="109" spans="1:7" x14ac:dyDescent="0.2">
      <c r="A109" s="123"/>
      <c r="B109" s="77"/>
      <c r="C109" s="77"/>
      <c r="D109" s="77"/>
      <c r="E109" s="264"/>
      <c r="F109" s="68"/>
      <c r="G109" s="125"/>
    </row>
    <row r="110" spans="1:7" x14ac:dyDescent="0.2">
      <c r="A110" s="123"/>
      <c r="B110" s="77"/>
      <c r="C110" s="77"/>
      <c r="D110" s="77"/>
      <c r="E110" s="264"/>
      <c r="F110" s="68"/>
      <c r="G110" s="125"/>
    </row>
    <row r="111" spans="1:7" x14ac:dyDescent="0.2">
      <c r="A111" s="123"/>
      <c r="B111" s="77"/>
      <c r="C111" s="77"/>
      <c r="D111" s="77"/>
      <c r="E111" s="264"/>
      <c r="F111" s="68"/>
      <c r="G111" s="125"/>
    </row>
    <row r="112" spans="1:7" x14ac:dyDescent="0.2">
      <c r="A112" s="123"/>
      <c r="B112" s="77"/>
      <c r="C112" s="77"/>
      <c r="D112" s="77"/>
      <c r="E112" s="264"/>
      <c r="F112" s="68"/>
      <c r="G112" s="125"/>
    </row>
    <row r="113" spans="1:7" x14ac:dyDescent="0.2">
      <c r="A113" s="123"/>
      <c r="B113" s="77"/>
      <c r="C113" s="77"/>
      <c r="D113" s="77"/>
      <c r="E113" s="264"/>
      <c r="F113" s="68"/>
      <c r="G113" s="125"/>
    </row>
    <row r="114" spans="1:7" x14ac:dyDescent="0.2">
      <c r="A114" s="123"/>
      <c r="B114" s="77"/>
      <c r="C114" s="77"/>
      <c r="D114" s="77"/>
      <c r="E114" s="264"/>
      <c r="F114" s="68"/>
      <c r="G114" s="125"/>
    </row>
    <row r="115" spans="1:7" x14ac:dyDescent="0.2">
      <c r="A115" s="123"/>
      <c r="B115" s="77"/>
      <c r="C115" s="77"/>
      <c r="D115" s="77"/>
      <c r="E115" s="264"/>
      <c r="F115" s="68"/>
      <c r="G115" s="125"/>
    </row>
    <row r="116" spans="1:7" x14ac:dyDescent="0.2">
      <c r="A116" s="123"/>
      <c r="B116" s="77"/>
      <c r="C116" s="77"/>
      <c r="D116" s="77"/>
      <c r="E116" s="264"/>
      <c r="F116" s="68"/>
      <c r="G116" s="125"/>
    </row>
    <row r="117" spans="1:7" x14ac:dyDescent="0.2">
      <c r="A117" s="123"/>
      <c r="B117" s="77"/>
      <c r="C117" s="77"/>
      <c r="D117" s="77"/>
      <c r="E117" s="264"/>
      <c r="F117" s="68"/>
      <c r="G117" s="125"/>
    </row>
    <row r="118" spans="1:7" x14ac:dyDescent="0.2">
      <c r="A118" s="123"/>
      <c r="B118" s="77"/>
      <c r="C118" s="77"/>
      <c r="D118" s="77"/>
      <c r="E118" s="264"/>
      <c r="F118" s="68"/>
      <c r="G118" s="125"/>
    </row>
    <row r="119" spans="1:7" x14ac:dyDescent="0.2">
      <c r="E119" s="265"/>
      <c r="F119" s="266"/>
    </row>
    <row r="120" spans="1:7" x14ac:dyDescent="0.2">
      <c r="E120" s="265"/>
      <c r="F120" s="267"/>
    </row>
    <row r="121" spans="1:7" x14ac:dyDescent="0.2">
      <c r="E121" s="265"/>
      <c r="F121" s="267"/>
    </row>
    <row r="122" spans="1:7" x14ac:dyDescent="0.2">
      <c r="E122" s="265"/>
      <c r="F122" s="267"/>
    </row>
    <row r="123" spans="1:7" x14ac:dyDescent="0.2">
      <c r="E123" s="265"/>
      <c r="F123" s="267"/>
    </row>
    <row r="124" spans="1:7" x14ac:dyDescent="0.2">
      <c r="E124" s="265"/>
      <c r="F124" s="267"/>
    </row>
    <row r="125" spans="1:7" x14ac:dyDescent="0.2">
      <c r="E125" s="265"/>
      <c r="F125" s="267"/>
    </row>
    <row r="126" spans="1:7" x14ac:dyDescent="0.2">
      <c r="E126" s="265"/>
      <c r="F126" s="267"/>
    </row>
    <row r="127" spans="1:7" x14ac:dyDescent="0.2">
      <c r="E127" s="265"/>
      <c r="F127" s="267"/>
    </row>
    <row r="128" spans="1:7" x14ac:dyDescent="0.2">
      <c r="E128" s="265"/>
      <c r="F128" s="267"/>
    </row>
    <row r="129" spans="5:6" x14ac:dyDescent="0.2">
      <c r="E129" s="265"/>
      <c r="F129" s="267"/>
    </row>
    <row r="130" spans="5:6" x14ac:dyDescent="0.2">
      <c r="E130" s="265"/>
      <c r="F130" s="267"/>
    </row>
    <row r="131" spans="5:6" x14ac:dyDescent="0.2">
      <c r="E131" s="265"/>
      <c r="F131" s="267"/>
    </row>
    <row r="132" spans="5:6" x14ac:dyDescent="0.2">
      <c r="E132" s="265"/>
      <c r="F132" s="267"/>
    </row>
    <row r="133" spans="5:6" x14ac:dyDescent="0.2">
      <c r="E133" s="265"/>
      <c r="F133" s="267"/>
    </row>
    <row r="134" spans="5:6" x14ac:dyDescent="0.2">
      <c r="E134" s="265"/>
      <c r="F134" s="267"/>
    </row>
    <row r="135" spans="5:6" x14ac:dyDescent="0.2">
      <c r="E135" s="265"/>
      <c r="F135" s="267"/>
    </row>
    <row r="136" spans="5:6" x14ac:dyDescent="0.2">
      <c r="E136" s="265"/>
      <c r="F136" s="267"/>
    </row>
    <row r="137" spans="5:6" x14ac:dyDescent="0.2">
      <c r="E137" s="265"/>
      <c r="F137" s="267"/>
    </row>
    <row r="138" spans="5:6" x14ac:dyDescent="0.2">
      <c r="E138" s="265"/>
      <c r="F138" s="267"/>
    </row>
    <row r="139" spans="5:6" x14ac:dyDescent="0.2">
      <c r="E139" s="265"/>
      <c r="F139" s="267"/>
    </row>
    <row r="140" spans="5:6" x14ac:dyDescent="0.2">
      <c r="E140" s="265"/>
      <c r="F140" s="267"/>
    </row>
    <row r="141" spans="5:6" x14ac:dyDescent="0.2">
      <c r="E141" s="265"/>
      <c r="F141" s="267"/>
    </row>
    <row r="142" spans="5:6" x14ac:dyDescent="0.2">
      <c r="E142" s="265"/>
      <c r="F142" s="267"/>
    </row>
    <row r="143" spans="5:6" x14ac:dyDescent="0.2">
      <c r="E143" s="265"/>
      <c r="F143" s="267"/>
    </row>
    <row r="144" spans="5:6" x14ac:dyDescent="0.2">
      <c r="E144" s="265"/>
      <c r="F144" s="267"/>
    </row>
    <row r="145" spans="5:6" x14ac:dyDescent="0.2">
      <c r="E145" s="265"/>
      <c r="F145" s="267"/>
    </row>
    <row r="146" spans="5:6" x14ac:dyDescent="0.2">
      <c r="E146" s="265"/>
      <c r="F146" s="267"/>
    </row>
    <row r="147" spans="5:6" x14ac:dyDescent="0.2">
      <c r="E147" s="265"/>
      <c r="F147" s="267"/>
    </row>
    <row r="148" spans="5:6" x14ac:dyDescent="0.2">
      <c r="E148" s="265"/>
      <c r="F148" s="267"/>
    </row>
    <row r="149" spans="5:6" x14ac:dyDescent="0.2">
      <c r="E149" s="265"/>
      <c r="F149" s="267"/>
    </row>
    <row r="150" spans="5:6" x14ac:dyDescent="0.2">
      <c r="E150" s="265"/>
      <c r="F150" s="267"/>
    </row>
    <row r="151" spans="5:6" x14ac:dyDescent="0.2">
      <c r="E151" s="265"/>
      <c r="F151" s="267"/>
    </row>
    <row r="152" spans="5:6" x14ac:dyDescent="0.2">
      <c r="E152" s="265"/>
      <c r="F152" s="267"/>
    </row>
    <row r="153" spans="5:6" x14ac:dyDescent="0.2">
      <c r="E153" s="265"/>
      <c r="F153" s="267"/>
    </row>
    <row r="154" spans="5:6" x14ac:dyDescent="0.2">
      <c r="E154" s="265"/>
      <c r="F154" s="267"/>
    </row>
    <row r="155" spans="5:6" x14ac:dyDescent="0.2">
      <c r="E155" s="265"/>
      <c r="F155" s="267"/>
    </row>
    <row r="156" spans="5:6" x14ac:dyDescent="0.2">
      <c r="E156" s="265"/>
      <c r="F156" s="267"/>
    </row>
    <row r="157" spans="5:6" x14ac:dyDescent="0.2">
      <c r="E157" s="265"/>
      <c r="F157" s="267"/>
    </row>
    <row r="158" spans="5:6" x14ac:dyDescent="0.2">
      <c r="E158" s="265"/>
      <c r="F158" s="267"/>
    </row>
    <row r="159" spans="5:6" x14ac:dyDescent="0.2">
      <c r="E159" s="265"/>
      <c r="F159" s="268"/>
    </row>
  </sheetData>
  <mergeCells count="1">
    <mergeCell ref="A1:G1"/>
  </mergeCells>
  <printOptions horizontalCentered="1"/>
  <pageMargins left="0.39370078740157483" right="0.39370078740157483" top="0.6692913385826772" bottom="0.59055118110236227" header="0.31496062992125984" footer="0.31496062992125984"/>
  <pageSetup paperSize="9" fitToHeight="0" orientation="portrait" r:id="rId1"/>
  <headerFooter>
    <oddHeader>&amp;C&amp;"Palatino Linotype,Standard"&amp;12Conducting Scores</oddHeader>
  </headerFooter>
  <rowBreaks count="2" manualBreakCount="2">
    <brk id="44" max="6" man="1"/>
    <brk id="81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26"/>
  <sheetViews>
    <sheetView topLeftCell="A82" zoomScaleNormal="100" zoomScaleSheetLayoutView="75" workbookViewId="0">
      <selection activeCell="F116" sqref="F116"/>
    </sheetView>
  </sheetViews>
  <sheetFormatPr baseColWidth="10" defaultColWidth="11.42578125" defaultRowHeight="11.25" x14ac:dyDescent="0.2"/>
  <cols>
    <col min="1" max="1" width="5.28515625" style="126" customWidth="1"/>
    <col min="2" max="2" width="4.7109375" style="256" customWidth="1"/>
    <col min="3" max="3" width="10.42578125" style="232" customWidth="1"/>
    <col min="4" max="4" width="16.42578125" style="232" customWidth="1"/>
    <col min="5" max="5" width="30" style="128" customWidth="1"/>
    <col min="6" max="7" width="5.7109375" style="67" customWidth="1"/>
    <col min="8" max="8" width="22.5703125" style="232" customWidth="1"/>
    <col min="9" max="9" width="21.140625" style="3" customWidth="1"/>
    <col min="10" max="16384" width="11.42578125" style="3"/>
  </cols>
  <sheetData>
    <row r="1" spans="1:9" ht="13.5" thickBot="1" x14ac:dyDescent="0.25">
      <c r="A1" s="486" t="s">
        <v>0</v>
      </c>
      <c r="B1" s="486"/>
      <c r="C1" s="486"/>
      <c r="D1" s="486"/>
      <c r="E1" s="486"/>
      <c r="F1" s="486"/>
      <c r="G1" s="486"/>
      <c r="H1" s="486"/>
      <c r="I1" s="85"/>
    </row>
    <row r="2" spans="1:9" s="231" customFormat="1" ht="23.25" customHeight="1" thickBot="1" x14ac:dyDescent="0.25">
      <c r="A2" s="233" t="s">
        <v>1</v>
      </c>
      <c r="B2" s="234" t="s">
        <v>2</v>
      </c>
      <c r="C2" s="235" t="s">
        <v>3</v>
      </c>
      <c r="D2" s="236" t="s">
        <v>4</v>
      </c>
      <c r="E2" s="237" t="s">
        <v>5</v>
      </c>
      <c r="F2" s="487" t="s">
        <v>2182</v>
      </c>
      <c r="G2" s="487" t="s">
        <v>2181</v>
      </c>
      <c r="H2" s="238" t="s">
        <v>6</v>
      </c>
      <c r="I2" s="230"/>
    </row>
    <row r="3" spans="1:9" x14ac:dyDescent="0.2">
      <c r="A3" s="447"/>
      <c r="B3" s="440"/>
      <c r="C3" s="448" t="s">
        <v>2080</v>
      </c>
      <c r="D3" s="448" t="s">
        <v>8</v>
      </c>
      <c r="E3" s="405" t="s">
        <v>11</v>
      </c>
      <c r="F3" s="9">
        <v>24.95</v>
      </c>
      <c r="G3" s="9">
        <f t="shared" ref="G3:G65" si="0">A3*F3</f>
        <v>0</v>
      </c>
      <c r="H3" s="501" t="s">
        <v>12</v>
      </c>
      <c r="I3" s="85"/>
    </row>
    <row r="4" spans="1:9" s="85" customFormat="1" ht="22.5" x14ac:dyDescent="0.2">
      <c r="A4" s="214"/>
      <c r="B4" s="241"/>
      <c r="C4" s="13" t="s">
        <v>1075</v>
      </c>
      <c r="D4" s="13" t="s">
        <v>8</v>
      </c>
      <c r="E4" s="13" t="s">
        <v>817</v>
      </c>
      <c r="F4" s="14">
        <v>12.95</v>
      </c>
      <c r="G4" s="14">
        <f t="shared" si="0"/>
        <v>0</v>
      </c>
      <c r="H4" s="15" t="s">
        <v>12</v>
      </c>
      <c r="I4" s="79"/>
    </row>
    <row r="5" spans="1:9" ht="33.75" x14ac:dyDescent="0.2">
      <c r="A5" s="214"/>
      <c r="B5" s="215"/>
      <c r="C5" s="35" t="s">
        <v>1076</v>
      </c>
      <c r="D5" s="35" t="s">
        <v>8</v>
      </c>
      <c r="E5" s="13" t="s">
        <v>1077</v>
      </c>
      <c r="F5" s="14">
        <v>11.95</v>
      </c>
      <c r="G5" s="14">
        <f t="shared" si="0"/>
        <v>0</v>
      </c>
      <c r="H5" s="15" t="s">
        <v>12</v>
      </c>
      <c r="I5" s="85"/>
    </row>
    <row r="6" spans="1:9" x14ac:dyDescent="0.2">
      <c r="A6" s="214"/>
      <c r="B6" s="239"/>
      <c r="C6" s="35" t="s">
        <v>1078</v>
      </c>
      <c r="D6" s="35" t="s">
        <v>8</v>
      </c>
      <c r="E6" s="13" t="s">
        <v>1079</v>
      </c>
      <c r="F6" s="14">
        <v>28.5</v>
      </c>
      <c r="G6" s="14">
        <f t="shared" si="0"/>
        <v>0</v>
      </c>
      <c r="H6" s="15" t="s">
        <v>12</v>
      </c>
      <c r="I6" s="85"/>
    </row>
    <row r="7" spans="1:9" ht="22.5" x14ac:dyDescent="0.2">
      <c r="A7" s="214"/>
      <c r="B7" s="239"/>
      <c r="C7" s="35" t="s">
        <v>2100</v>
      </c>
      <c r="D7" s="35" t="s">
        <v>8</v>
      </c>
      <c r="E7" s="13" t="s">
        <v>2101</v>
      </c>
      <c r="F7" s="14">
        <v>43.95</v>
      </c>
      <c r="G7" s="14">
        <f t="shared" si="0"/>
        <v>0</v>
      </c>
      <c r="H7" s="15" t="s">
        <v>12</v>
      </c>
      <c r="I7" s="85"/>
    </row>
    <row r="8" spans="1:9" ht="22.5" x14ac:dyDescent="0.2">
      <c r="A8" s="214"/>
      <c r="B8" s="215"/>
      <c r="C8" s="35" t="s">
        <v>1080</v>
      </c>
      <c r="D8" s="35" t="s">
        <v>8</v>
      </c>
      <c r="E8" s="13" t="s">
        <v>1081</v>
      </c>
      <c r="F8" s="14">
        <v>11.5</v>
      </c>
      <c r="G8" s="14">
        <f t="shared" si="0"/>
        <v>0</v>
      </c>
      <c r="H8" s="15" t="s">
        <v>12</v>
      </c>
      <c r="I8" s="85"/>
    </row>
    <row r="9" spans="1:9" x14ac:dyDescent="0.2">
      <c r="A9" s="214"/>
      <c r="B9" s="215"/>
      <c r="C9" s="35" t="s">
        <v>2272</v>
      </c>
      <c r="D9" s="35" t="s">
        <v>8</v>
      </c>
      <c r="E9" s="13" t="s">
        <v>2273</v>
      </c>
      <c r="F9" s="14">
        <v>13.5</v>
      </c>
      <c r="G9" s="14">
        <f t="shared" ref="G9" si="1">A9*F9</f>
        <v>0</v>
      </c>
      <c r="H9" s="15" t="s">
        <v>12</v>
      </c>
      <c r="I9" s="85"/>
    </row>
    <row r="10" spans="1:9" s="38" customFormat="1" ht="22.5" x14ac:dyDescent="0.2">
      <c r="A10" s="214"/>
      <c r="B10" s="239" t="s">
        <v>13</v>
      </c>
      <c r="C10" s="35" t="s">
        <v>1082</v>
      </c>
      <c r="D10" s="35" t="s">
        <v>8</v>
      </c>
      <c r="E10" s="13" t="s">
        <v>1083</v>
      </c>
      <c r="F10" s="14">
        <v>26.5</v>
      </c>
      <c r="G10" s="14">
        <f t="shared" si="0"/>
        <v>0</v>
      </c>
      <c r="H10" s="15" t="s">
        <v>2155</v>
      </c>
      <c r="I10" s="150"/>
    </row>
    <row r="11" spans="1:9" x14ac:dyDescent="0.2">
      <c r="A11" s="214"/>
      <c r="B11" s="239"/>
      <c r="C11" s="35" t="s">
        <v>2087</v>
      </c>
      <c r="D11" s="35" t="s">
        <v>8</v>
      </c>
      <c r="E11" s="13" t="s">
        <v>2088</v>
      </c>
      <c r="F11" s="14">
        <v>15.5</v>
      </c>
      <c r="G11" s="14">
        <f t="shared" si="0"/>
        <v>0</v>
      </c>
      <c r="H11" s="15" t="s">
        <v>12</v>
      </c>
      <c r="I11" s="85"/>
    </row>
    <row r="12" spans="1:9" ht="22.5" x14ac:dyDescent="0.2">
      <c r="A12" s="214"/>
      <c r="B12" s="215"/>
      <c r="C12" s="35" t="s">
        <v>1084</v>
      </c>
      <c r="D12" s="35" t="s">
        <v>8</v>
      </c>
      <c r="E12" s="13" t="s">
        <v>1085</v>
      </c>
      <c r="F12" s="14">
        <v>46.95</v>
      </c>
      <c r="G12" s="14">
        <f t="shared" si="0"/>
        <v>0</v>
      </c>
      <c r="H12" s="15" t="s">
        <v>12</v>
      </c>
      <c r="I12" s="85"/>
    </row>
    <row r="13" spans="1:9" x14ac:dyDescent="0.2">
      <c r="A13" s="214"/>
      <c r="B13" s="239" t="s">
        <v>13</v>
      </c>
      <c r="C13" s="35" t="s">
        <v>1086</v>
      </c>
      <c r="D13" s="35" t="s">
        <v>8</v>
      </c>
      <c r="E13" s="13" t="s">
        <v>1087</v>
      </c>
      <c r="F13" s="14">
        <v>28.5</v>
      </c>
      <c r="G13" s="14">
        <f t="shared" si="0"/>
        <v>0</v>
      </c>
      <c r="H13" s="15" t="s">
        <v>12</v>
      </c>
      <c r="I13" s="85"/>
    </row>
    <row r="14" spans="1:9" x14ac:dyDescent="0.2">
      <c r="A14" s="214"/>
      <c r="B14" s="239" t="s">
        <v>13</v>
      </c>
      <c r="C14" s="35" t="s">
        <v>1088</v>
      </c>
      <c r="D14" s="35" t="s">
        <v>8</v>
      </c>
      <c r="E14" s="13" t="s">
        <v>1089</v>
      </c>
      <c r="F14" s="14">
        <v>28.5</v>
      </c>
      <c r="G14" s="14">
        <f t="shared" si="0"/>
        <v>0</v>
      </c>
      <c r="H14" s="15" t="s">
        <v>12</v>
      </c>
      <c r="I14" s="85"/>
    </row>
    <row r="15" spans="1:9" ht="22.5" x14ac:dyDescent="0.2">
      <c r="A15" s="214"/>
      <c r="B15" s="215"/>
      <c r="C15" s="35" t="s">
        <v>1090</v>
      </c>
      <c r="D15" s="35" t="s">
        <v>8</v>
      </c>
      <c r="E15" s="13" t="s">
        <v>1091</v>
      </c>
      <c r="F15" s="14">
        <v>15.5</v>
      </c>
      <c r="G15" s="14">
        <f t="shared" si="0"/>
        <v>0</v>
      </c>
      <c r="H15" s="15" t="s">
        <v>12</v>
      </c>
      <c r="I15" s="85"/>
    </row>
    <row r="16" spans="1:9" ht="22.5" x14ac:dyDescent="0.2">
      <c r="A16" s="214"/>
      <c r="B16" s="69"/>
      <c r="C16" s="35" t="s">
        <v>1092</v>
      </c>
      <c r="D16" s="35" t="s">
        <v>1093</v>
      </c>
      <c r="E16" s="13" t="s">
        <v>1412</v>
      </c>
      <c r="F16" s="14">
        <v>16.95</v>
      </c>
      <c r="G16" s="14">
        <f t="shared" si="0"/>
        <v>0</v>
      </c>
      <c r="H16" s="15" t="s">
        <v>12</v>
      </c>
      <c r="I16" s="85"/>
    </row>
    <row r="17" spans="1:9" ht="12" customHeight="1" x14ac:dyDescent="0.2">
      <c r="A17" s="214"/>
      <c r="B17" s="69"/>
      <c r="C17" s="13" t="s">
        <v>1094</v>
      </c>
      <c r="D17" s="13" t="s">
        <v>1093</v>
      </c>
      <c r="E17" s="13" t="s">
        <v>1095</v>
      </c>
      <c r="F17" s="229">
        <v>18.95</v>
      </c>
      <c r="G17" s="14">
        <f t="shared" si="0"/>
        <v>0</v>
      </c>
      <c r="H17" s="15" t="s">
        <v>12</v>
      </c>
      <c r="I17" s="85"/>
    </row>
    <row r="18" spans="1:9" ht="12" customHeight="1" x14ac:dyDescent="0.2">
      <c r="A18" s="214"/>
      <c r="B18" s="69"/>
      <c r="C18" s="13" t="s">
        <v>1096</v>
      </c>
      <c r="D18" s="13" t="s">
        <v>1093</v>
      </c>
      <c r="E18" s="13" t="s">
        <v>1097</v>
      </c>
      <c r="F18" s="229">
        <v>16.5</v>
      </c>
      <c r="G18" s="14">
        <f t="shared" si="0"/>
        <v>0</v>
      </c>
      <c r="H18" s="15" t="s">
        <v>12</v>
      </c>
      <c r="I18" s="85"/>
    </row>
    <row r="19" spans="1:9" ht="12" customHeight="1" x14ac:dyDescent="0.2">
      <c r="A19" s="214"/>
      <c r="B19" s="69"/>
      <c r="C19" s="13" t="s">
        <v>1098</v>
      </c>
      <c r="D19" s="13" t="s">
        <v>1093</v>
      </c>
      <c r="E19" s="13" t="s">
        <v>1099</v>
      </c>
      <c r="F19" s="229">
        <v>16.95</v>
      </c>
      <c r="G19" s="14">
        <f t="shared" si="0"/>
        <v>0</v>
      </c>
      <c r="H19" s="15" t="s">
        <v>12</v>
      </c>
      <c r="I19" s="85"/>
    </row>
    <row r="20" spans="1:9" ht="12" customHeight="1" x14ac:dyDescent="0.2">
      <c r="A20" s="214"/>
      <c r="B20" s="69"/>
      <c r="C20" s="13" t="s">
        <v>1100</v>
      </c>
      <c r="D20" s="13" t="s">
        <v>1093</v>
      </c>
      <c r="E20" s="13" t="s">
        <v>1101</v>
      </c>
      <c r="F20" s="229">
        <v>18.5</v>
      </c>
      <c r="G20" s="14">
        <f t="shared" si="0"/>
        <v>0</v>
      </c>
      <c r="H20" s="15" t="s">
        <v>12</v>
      </c>
      <c r="I20" s="85"/>
    </row>
    <row r="21" spans="1:9" ht="12" customHeight="1" x14ac:dyDescent="0.2">
      <c r="A21" s="214"/>
      <c r="B21" s="69"/>
      <c r="C21" s="13" t="s">
        <v>1102</v>
      </c>
      <c r="D21" s="13" t="s">
        <v>1093</v>
      </c>
      <c r="E21" s="13" t="s">
        <v>1103</v>
      </c>
      <c r="F21" s="229">
        <v>18.5</v>
      </c>
      <c r="G21" s="14">
        <f t="shared" si="0"/>
        <v>0</v>
      </c>
      <c r="H21" s="15" t="s">
        <v>12</v>
      </c>
      <c r="I21" s="85"/>
    </row>
    <row r="22" spans="1:9" s="46" customFormat="1" x14ac:dyDescent="0.2">
      <c r="A22" s="502"/>
      <c r="B22" s="33"/>
      <c r="C22" s="499" t="s">
        <v>1456</v>
      </c>
      <c r="D22" s="13" t="s">
        <v>1093</v>
      </c>
      <c r="E22" s="23" t="s">
        <v>1457</v>
      </c>
      <c r="F22" s="24">
        <v>12.95</v>
      </c>
      <c r="G22" s="14">
        <f t="shared" si="0"/>
        <v>0</v>
      </c>
      <c r="H22" s="15" t="s">
        <v>12</v>
      </c>
    </row>
    <row r="23" spans="1:9" s="46" customFormat="1" ht="33.75" x14ac:dyDescent="0.2">
      <c r="A23" s="290"/>
      <c r="B23" s="116"/>
      <c r="C23" s="166" t="s">
        <v>2471</v>
      </c>
      <c r="D23" s="109" t="s">
        <v>378</v>
      </c>
      <c r="E23" s="134" t="s">
        <v>2470</v>
      </c>
      <c r="F23" s="111">
        <v>18.95</v>
      </c>
      <c r="G23" s="14">
        <f t="shared" si="0"/>
        <v>0</v>
      </c>
      <c r="H23" s="15" t="s">
        <v>12</v>
      </c>
    </row>
    <row r="24" spans="1:9" x14ac:dyDescent="0.2">
      <c r="A24" s="214"/>
      <c r="B24" s="239"/>
      <c r="C24" s="35" t="s">
        <v>1104</v>
      </c>
      <c r="D24" s="13" t="s">
        <v>1093</v>
      </c>
      <c r="E24" s="13" t="s">
        <v>1105</v>
      </c>
      <c r="F24" s="14">
        <v>35.950000000000003</v>
      </c>
      <c r="G24" s="14">
        <f t="shared" si="0"/>
        <v>0</v>
      </c>
      <c r="H24" s="15" t="s">
        <v>12</v>
      </c>
      <c r="I24" s="85"/>
    </row>
    <row r="25" spans="1:9" x14ac:dyDescent="0.2">
      <c r="A25" s="214"/>
      <c r="B25" s="239"/>
      <c r="C25" s="13" t="s">
        <v>1106</v>
      </c>
      <c r="D25" s="13" t="s">
        <v>1093</v>
      </c>
      <c r="E25" s="13" t="s">
        <v>1107</v>
      </c>
      <c r="F25" s="229">
        <v>27.95</v>
      </c>
      <c r="G25" s="14">
        <f t="shared" si="0"/>
        <v>0</v>
      </c>
      <c r="H25" s="15" t="s">
        <v>12</v>
      </c>
      <c r="I25" s="85"/>
    </row>
    <row r="26" spans="1:9" ht="12" customHeight="1" x14ac:dyDescent="0.2">
      <c r="A26" s="214"/>
      <c r="B26" s="69"/>
      <c r="C26" s="13" t="s">
        <v>1108</v>
      </c>
      <c r="D26" s="13" t="s">
        <v>1093</v>
      </c>
      <c r="E26" s="13" t="s">
        <v>1109</v>
      </c>
      <c r="F26" s="229">
        <v>17.95</v>
      </c>
      <c r="G26" s="14">
        <f t="shared" si="0"/>
        <v>0</v>
      </c>
      <c r="H26" s="15" t="s">
        <v>12</v>
      </c>
      <c r="I26" s="85"/>
    </row>
    <row r="27" spans="1:9" ht="12" customHeight="1" x14ac:dyDescent="0.2">
      <c r="A27" s="214"/>
      <c r="B27" s="69"/>
      <c r="C27" s="13" t="s">
        <v>1110</v>
      </c>
      <c r="D27" s="13" t="s">
        <v>1093</v>
      </c>
      <c r="E27" s="13" t="s">
        <v>666</v>
      </c>
      <c r="F27" s="229">
        <v>14.95</v>
      </c>
      <c r="G27" s="14">
        <f t="shared" si="0"/>
        <v>0</v>
      </c>
      <c r="H27" s="15" t="s">
        <v>12</v>
      </c>
      <c r="I27" s="85"/>
    </row>
    <row r="28" spans="1:9" s="46" customFormat="1" x14ac:dyDescent="0.2">
      <c r="A28" s="502"/>
      <c r="B28" s="33"/>
      <c r="C28" s="499" t="s">
        <v>1455</v>
      </c>
      <c r="D28" s="13" t="s">
        <v>1093</v>
      </c>
      <c r="E28" s="23" t="s">
        <v>1453</v>
      </c>
      <c r="F28" s="24">
        <v>14.5</v>
      </c>
      <c r="G28" s="14">
        <f t="shared" si="0"/>
        <v>0</v>
      </c>
      <c r="H28" s="15" t="s">
        <v>12</v>
      </c>
    </row>
    <row r="29" spans="1:9" s="382" customFormat="1" x14ac:dyDescent="0.2">
      <c r="A29" s="502"/>
      <c r="B29" s="33"/>
      <c r="C29" s="499" t="s">
        <v>1616</v>
      </c>
      <c r="D29" s="243" t="s">
        <v>378</v>
      </c>
      <c r="E29" s="23" t="s">
        <v>1615</v>
      </c>
      <c r="F29" s="24">
        <v>15.5</v>
      </c>
      <c r="G29" s="14">
        <f t="shared" si="0"/>
        <v>0</v>
      </c>
      <c r="H29" s="15" t="s">
        <v>12</v>
      </c>
    </row>
    <row r="30" spans="1:9" s="46" customFormat="1" x14ac:dyDescent="0.2">
      <c r="A30" s="502"/>
      <c r="B30" s="33"/>
      <c r="C30" s="499" t="s">
        <v>1656</v>
      </c>
      <c r="D30" s="243" t="s">
        <v>378</v>
      </c>
      <c r="E30" s="23" t="s">
        <v>1655</v>
      </c>
      <c r="F30" s="24">
        <v>16.5</v>
      </c>
      <c r="G30" s="14">
        <f t="shared" si="0"/>
        <v>0</v>
      </c>
      <c r="H30" s="15" t="s">
        <v>12</v>
      </c>
    </row>
    <row r="31" spans="1:9" s="46" customFormat="1" ht="22.5" x14ac:dyDescent="0.2">
      <c r="A31" s="502"/>
      <c r="B31" s="33"/>
      <c r="C31" s="499" t="s">
        <v>2233</v>
      </c>
      <c r="D31" s="243" t="s">
        <v>378</v>
      </c>
      <c r="E31" s="23" t="s">
        <v>2234</v>
      </c>
      <c r="F31" s="24">
        <v>65</v>
      </c>
      <c r="G31" s="14">
        <f t="shared" ref="G31" si="2">A31*F31</f>
        <v>0</v>
      </c>
      <c r="H31" s="15" t="s">
        <v>12</v>
      </c>
    </row>
    <row r="32" spans="1:9" x14ac:dyDescent="0.2">
      <c r="A32" s="214"/>
      <c r="B32" s="239"/>
      <c r="C32" s="35" t="s">
        <v>1111</v>
      </c>
      <c r="D32" s="35" t="s">
        <v>1093</v>
      </c>
      <c r="E32" s="13" t="s">
        <v>1112</v>
      </c>
      <c r="F32" s="14">
        <v>15.5</v>
      </c>
      <c r="G32" s="14">
        <f t="shared" si="0"/>
        <v>0</v>
      </c>
      <c r="H32" s="15" t="s">
        <v>12</v>
      </c>
      <c r="I32" s="85"/>
    </row>
    <row r="33" spans="1:9" x14ac:dyDescent="0.2">
      <c r="A33" s="214"/>
      <c r="B33" s="239"/>
      <c r="C33" s="35" t="s">
        <v>1113</v>
      </c>
      <c r="D33" s="35" t="s">
        <v>1093</v>
      </c>
      <c r="E33" s="13" t="s">
        <v>1114</v>
      </c>
      <c r="F33" s="14">
        <v>16.5</v>
      </c>
      <c r="G33" s="14">
        <f t="shared" si="0"/>
        <v>0</v>
      </c>
      <c r="H33" s="15" t="s">
        <v>12</v>
      </c>
      <c r="I33" s="85"/>
    </row>
    <row r="34" spans="1:9" x14ac:dyDescent="0.2">
      <c r="A34" s="214"/>
      <c r="B34" s="239"/>
      <c r="C34" s="35" t="s">
        <v>1115</v>
      </c>
      <c r="D34" s="35" t="s">
        <v>1093</v>
      </c>
      <c r="E34" s="13" t="s">
        <v>1116</v>
      </c>
      <c r="F34" s="14">
        <v>18.95</v>
      </c>
      <c r="G34" s="14">
        <f t="shared" si="0"/>
        <v>0</v>
      </c>
      <c r="H34" s="15" t="s">
        <v>12</v>
      </c>
      <c r="I34" s="85"/>
    </row>
    <row r="35" spans="1:9" x14ac:dyDescent="0.2">
      <c r="A35" s="214"/>
      <c r="B35" s="239"/>
      <c r="C35" s="35" t="s">
        <v>1117</v>
      </c>
      <c r="D35" s="35" t="s">
        <v>1093</v>
      </c>
      <c r="E35" s="13" t="s">
        <v>1118</v>
      </c>
      <c r="F35" s="14">
        <v>18.95</v>
      </c>
      <c r="G35" s="14">
        <f t="shared" si="0"/>
        <v>0</v>
      </c>
      <c r="H35" s="15" t="s">
        <v>12</v>
      </c>
      <c r="I35" s="85"/>
    </row>
    <row r="36" spans="1:9" x14ac:dyDescent="0.2">
      <c r="A36" s="214"/>
      <c r="B36" s="239" t="s">
        <v>13</v>
      </c>
      <c r="C36" s="35" t="s">
        <v>1119</v>
      </c>
      <c r="D36" s="35" t="s">
        <v>1093</v>
      </c>
      <c r="E36" s="13" t="s">
        <v>1120</v>
      </c>
      <c r="F36" s="14">
        <v>17.5</v>
      </c>
      <c r="G36" s="14">
        <f t="shared" si="0"/>
        <v>0</v>
      </c>
      <c r="H36" s="15" t="s">
        <v>12</v>
      </c>
      <c r="I36" s="85"/>
    </row>
    <row r="37" spans="1:9" x14ac:dyDescent="0.2">
      <c r="A37" s="214"/>
      <c r="B37" s="239" t="s">
        <v>13</v>
      </c>
      <c r="C37" s="35" t="s">
        <v>1121</v>
      </c>
      <c r="D37" s="35" t="s">
        <v>1093</v>
      </c>
      <c r="E37" s="13" t="s">
        <v>1122</v>
      </c>
      <c r="F37" s="14">
        <v>17.5</v>
      </c>
      <c r="G37" s="14">
        <f t="shared" si="0"/>
        <v>0</v>
      </c>
      <c r="H37" s="15" t="s">
        <v>12</v>
      </c>
      <c r="I37" s="85"/>
    </row>
    <row r="38" spans="1:9" x14ac:dyDescent="0.2">
      <c r="A38" s="214"/>
      <c r="B38" s="239" t="s">
        <v>13</v>
      </c>
      <c r="C38" s="35" t="s">
        <v>1123</v>
      </c>
      <c r="D38" s="35" t="s">
        <v>1093</v>
      </c>
      <c r="E38" s="13" t="s">
        <v>1124</v>
      </c>
      <c r="F38" s="14">
        <v>18.95</v>
      </c>
      <c r="G38" s="14">
        <f t="shared" si="0"/>
        <v>0</v>
      </c>
      <c r="H38" s="15" t="s">
        <v>12</v>
      </c>
      <c r="I38" s="85"/>
    </row>
    <row r="39" spans="1:9" x14ac:dyDescent="0.2">
      <c r="A39" s="214"/>
      <c r="B39" s="239"/>
      <c r="C39" s="35" t="s">
        <v>1125</v>
      </c>
      <c r="D39" s="35" t="s">
        <v>1093</v>
      </c>
      <c r="E39" s="13" t="s">
        <v>1126</v>
      </c>
      <c r="F39" s="14">
        <v>16.5</v>
      </c>
      <c r="G39" s="14">
        <f t="shared" si="0"/>
        <v>0</v>
      </c>
      <c r="H39" s="15" t="s">
        <v>12</v>
      </c>
      <c r="I39" s="85"/>
    </row>
    <row r="40" spans="1:9" x14ac:dyDescent="0.2">
      <c r="A40" s="214"/>
      <c r="B40" s="239" t="s">
        <v>13</v>
      </c>
      <c r="C40" s="35" t="s">
        <v>1127</v>
      </c>
      <c r="D40" s="35" t="s">
        <v>1093</v>
      </c>
      <c r="E40" s="13" t="s">
        <v>1128</v>
      </c>
      <c r="F40" s="14">
        <v>24.95</v>
      </c>
      <c r="G40" s="14">
        <f t="shared" si="0"/>
        <v>0</v>
      </c>
      <c r="H40" s="15" t="s">
        <v>12</v>
      </c>
      <c r="I40" s="85"/>
    </row>
    <row r="41" spans="1:9" x14ac:dyDescent="0.2">
      <c r="A41" s="214"/>
      <c r="B41" s="239" t="s">
        <v>13</v>
      </c>
      <c r="C41" s="35" t="s">
        <v>1129</v>
      </c>
      <c r="D41" s="35" t="s">
        <v>496</v>
      </c>
      <c r="E41" s="13" t="s">
        <v>1130</v>
      </c>
      <c r="F41" s="14">
        <v>25.5</v>
      </c>
      <c r="G41" s="14">
        <f t="shared" si="0"/>
        <v>0</v>
      </c>
      <c r="H41" s="15" t="s">
        <v>12</v>
      </c>
      <c r="I41" s="85"/>
    </row>
    <row r="42" spans="1:9" ht="22.5" x14ac:dyDescent="0.2">
      <c r="A42" s="214"/>
      <c r="B42" s="242"/>
      <c r="C42" s="35" t="s">
        <v>1131</v>
      </c>
      <c r="D42" s="35" t="s">
        <v>94</v>
      </c>
      <c r="E42" s="13" t="s">
        <v>384</v>
      </c>
      <c r="F42" s="14">
        <v>19.95</v>
      </c>
      <c r="G42" s="14">
        <f t="shared" si="0"/>
        <v>0</v>
      </c>
      <c r="H42" s="15" t="s">
        <v>12</v>
      </c>
      <c r="I42" s="85"/>
    </row>
    <row r="43" spans="1:9" s="46" customFormat="1" ht="22.5" x14ac:dyDescent="0.2">
      <c r="A43" s="214"/>
      <c r="B43" s="241"/>
      <c r="C43" s="55" t="s">
        <v>1132</v>
      </c>
      <c r="D43" s="13" t="s">
        <v>94</v>
      </c>
      <c r="E43" s="13" t="s">
        <v>689</v>
      </c>
      <c r="F43" s="14">
        <v>15.5</v>
      </c>
      <c r="G43" s="14">
        <f t="shared" si="0"/>
        <v>0</v>
      </c>
      <c r="H43" s="15" t="s">
        <v>12</v>
      </c>
      <c r="I43" s="47"/>
    </row>
    <row r="44" spans="1:9" s="46" customFormat="1" ht="22.5" x14ac:dyDescent="0.2">
      <c r="A44" s="214"/>
      <c r="B44" s="241"/>
      <c r="C44" s="55" t="s">
        <v>1133</v>
      </c>
      <c r="D44" s="13" t="s">
        <v>94</v>
      </c>
      <c r="E44" s="13" t="s">
        <v>691</v>
      </c>
      <c r="F44" s="14">
        <v>16.95</v>
      </c>
      <c r="G44" s="14">
        <f t="shared" si="0"/>
        <v>0</v>
      </c>
      <c r="H44" s="15" t="s">
        <v>12</v>
      </c>
      <c r="I44" s="47"/>
    </row>
    <row r="45" spans="1:9" x14ac:dyDescent="0.2">
      <c r="A45" s="21"/>
      <c r="B45" s="239"/>
      <c r="C45" s="23" t="s">
        <v>1134</v>
      </c>
      <c r="D45" s="243" t="s">
        <v>121</v>
      </c>
      <c r="E45" s="23" t="s">
        <v>1135</v>
      </c>
      <c r="F45" s="14">
        <v>25.5</v>
      </c>
      <c r="G45" s="14">
        <f t="shared" si="0"/>
        <v>0</v>
      </c>
      <c r="H45" s="15" t="s">
        <v>12</v>
      </c>
      <c r="I45" s="67"/>
    </row>
    <row r="46" spans="1:9" x14ac:dyDescent="0.2">
      <c r="A46" s="214"/>
      <c r="B46" s="239"/>
      <c r="C46" s="55" t="s">
        <v>1136</v>
      </c>
      <c r="D46" s="35" t="s">
        <v>121</v>
      </c>
      <c r="E46" s="13" t="s">
        <v>1137</v>
      </c>
      <c r="F46" s="14">
        <v>13.5</v>
      </c>
      <c r="G46" s="14">
        <f t="shared" si="0"/>
        <v>0</v>
      </c>
      <c r="H46" s="15" t="s">
        <v>12</v>
      </c>
      <c r="I46" s="79"/>
    </row>
    <row r="47" spans="1:9" ht="33.75" x14ac:dyDescent="0.2">
      <c r="A47" s="49"/>
      <c r="B47" s="33"/>
      <c r="C47" s="56" t="s">
        <v>1138</v>
      </c>
      <c r="D47" s="243" t="s">
        <v>132</v>
      </c>
      <c r="E47" s="23" t="s">
        <v>1430</v>
      </c>
      <c r="F47" s="24">
        <v>17.95</v>
      </c>
      <c r="G47" s="14">
        <f t="shared" si="0"/>
        <v>0</v>
      </c>
      <c r="H47" s="15" t="s">
        <v>12</v>
      </c>
      <c r="I47" s="188"/>
    </row>
    <row r="48" spans="1:9" x14ac:dyDescent="0.2">
      <c r="A48" s="214"/>
      <c r="B48" s="241"/>
      <c r="C48" s="56" t="s">
        <v>1139</v>
      </c>
      <c r="D48" s="243" t="s">
        <v>132</v>
      </c>
      <c r="E48" s="56" t="s">
        <v>1431</v>
      </c>
      <c r="F48" s="24">
        <v>18.95</v>
      </c>
      <c r="G48" s="14">
        <f t="shared" si="0"/>
        <v>0</v>
      </c>
      <c r="H48" s="15" t="s">
        <v>12</v>
      </c>
      <c r="I48" s="79"/>
    </row>
    <row r="49" spans="1:12" s="741" customFormat="1" x14ac:dyDescent="0.2">
      <c r="A49" s="742"/>
      <c r="B49" s="743"/>
      <c r="C49" s="744" t="s">
        <v>2553</v>
      </c>
      <c r="D49" s="693" t="s">
        <v>132</v>
      </c>
      <c r="E49" s="745" t="s">
        <v>2554</v>
      </c>
      <c r="F49" s="746">
        <v>42.95</v>
      </c>
      <c r="G49" s="697">
        <f t="shared" ref="G49" si="3">A49*F49</f>
        <v>0</v>
      </c>
      <c r="H49" s="15" t="s">
        <v>12</v>
      </c>
    </row>
    <row r="50" spans="1:12" s="741" customFormat="1" x14ac:dyDescent="0.2">
      <c r="A50" s="742"/>
      <c r="B50" s="743"/>
      <c r="C50" s="744" t="s">
        <v>2285</v>
      </c>
      <c r="D50" s="693" t="s">
        <v>132</v>
      </c>
      <c r="E50" s="745" t="s">
        <v>2284</v>
      </c>
      <c r="F50" s="746">
        <v>13.5</v>
      </c>
      <c r="G50" s="697">
        <f t="shared" si="0"/>
        <v>0</v>
      </c>
      <c r="H50" s="15" t="s">
        <v>12</v>
      </c>
    </row>
    <row r="51" spans="1:12" ht="22.5" x14ac:dyDescent="0.2">
      <c r="A51" s="502"/>
      <c r="B51" s="244"/>
      <c r="C51" s="499" t="s">
        <v>1613</v>
      </c>
      <c r="D51" s="243" t="s">
        <v>132</v>
      </c>
      <c r="E51" s="56" t="s">
        <v>1612</v>
      </c>
      <c r="F51" s="24">
        <v>9.9499999999999993</v>
      </c>
      <c r="G51" s="14">
        <f t="shared" si="0"/>
        <v>0</v>
      </c>
      <c r="H51" s="15" t="s">
        <v>12</v>
      </c>
    </row>
    <row r="52" spans="1:12" ht="12.75" x14ac:dyDescent="0.2">
      <c r="A52" s="214"/>
      <c r="B52" s="244"/>
      <c r="C52" s="56" t="s">
        <v>1140</v>
      </c>
      <c r="D52" s="23" t="s">
        <v>132</v>
      </c>
      <c r="E52" s="13" t="s">
        <v>1425</v>
      </c>
      <c r="F52" s="14">
        <v>14.5</v>
      </c>
      <c r="G52" s="14">
        <f t="shared" si="0"/>
        <v>0</v>
      </c>
      <c r="H52" s="15"/>
      <c r="I52" s="2"/>
    </row>
    <row r="53" spans="1:12" s="38" customFormat="1" x14ac:dyDescent="0.2">
      <c r="A53" s="49"/>
      <c r="B53" s="246"/>
      <c r="C53" s="243" t="s">
        <v>1141</v>
      </c>
      <c r="D53" s="243" t="s">
        <v>132</v>
      </c>
      <c r="E53" s="23" t="s">
        <v>1142</v>
      </c>
      <c r="F53" s="24">
        <v>25.5</v>
      </c>
      <c r="G53" s="14">
        <f t="shared" si="0"/>
        <v>0</v>
      </c>
      <c r="H53" s="15"/>
      <c r="I53" s="67"/>
    </row>
    <row r="54" spans="1:12" s="38" customFormat="1" ht="12.75" x14ac:dyDescent="0.2">
      <c r="A54" s="247"/>
      <c r="B54" s="239"/>
      <c r="C54" s="243" t="s">
        <v>1143</v>
      </c>
      <c r="D54" s="243" t="s">
        <v>132</v>
      </c>
      <c r="E54" s="23" t="s">
        <v>1432</v>
      </c>
      <c r="F54" s="24">
        <v>28.5</v>
      </c>
      <c r="G54" s="14">
        <f t="shared" si="0"/>
        <v>0</v>
      </c>
      <c r="H54" s="15" t="s">
        <v>12</v>
      </c>
      <c r="I54" s="37"/>
    </row>
    <row r="55" spans="1:12" s="38" customFormat="1" ht="12.75" x14ac:dyDescent="0.2">
      <c r="A55" s="247"/>
      <c r="B55" s="239" t="s">
        <v>13</v>
      </c>
      <c r="C55" s="243" t="s">
        <v>1526</v>
      </c>
      <c r="D55" s="243" t="s">
        <v>132</v>
      </c>
      <c r="E55" s="23" t="s">
        <v>1527</v>
      </c>
      <c r="F55" s="24">
        <v>25.5</v>
      </c>
      <c r="G55" s="14">
        <f t="shared" si="0"/>
        <v>0</v>
      </c>
      <c r="H55" s="15" t="s">
        <v>12</v>
      </c>
      <c r="I55" s="37"/>
    </row>
    <row r="56" spans="1:12" x14ac:dyDescent="0.2">
      <c r="A56" s="49"/>
      <c r="B56" s="239" t="s">
        <v>13</v>
      </c>
      <c r="C56" s="243" t="s">
        <v>1658</v>
      </c>
      <c r="D56" s="243" t="s">
        <v>132</v>
      </c>
      <c r="E56" s="23" t="s">
        <v>1144</v>
      </c>
      <c r="F56" s="24">
        <v>25.5</v>
      </c>
      <c r="G56" s="14">
        <f t="shared" si="0"/>
        <v>0</v>
      </c>
      <c r="H56" s="15" t="s">
        <v>12</v>
      </c>
      <c r="I56" s="67"/>
    </row>
    <row r="57" spans="1:12" ht="22.5" x14ac:dyDescent="0.2">
      <c r="A57" s="214"/>
      <c r="B57" s="248"/>
      <c r="C57" s="35" t="s">
        <v>1145</v>
      </c>
      <c r="D57" s="35" t="s">
        <v>549</v>
      </c>
      <c r="E57" s="13" t="s">
        <v>550</v>
      </c>
      <c r="F57" s="14">
        <v>19.95</v>
      </c>
      <c r="G57" s="14">
        <f t="shared" si="0"/>
        <v>0</v>
      </c>
      <c r="H57" s="15" t="s">
        <v>12</v>
      </c>
      <c r="I57" s="85"/>
      <c r="L57"/>
    </row>
    <row r="58" spans="1:12" x14ac:dyDescent="0.2">
      <c r="A58" s="214"/>
      <c r="B58" s="239"/>
      <c r="C58" s="35" t="s">
        <v>1146</v>
      </c>
      <c r="D58" s="13" t="s">
        <v>141</v>
      </c>
      <c r="E58" s="13" t="s">
        <v>1147</v>
      </c>
      <c r="F58" s="14">
        <v>28.5</v>
      </c>
      <c r="G58" s="14">
        <f t="shared" si="0"/>
        <v>0</v>
      </c>
      <c r="H58" s="15" t="s">
        <v>12</v>
      </c>
      <c r="I58" s="85"/>
    </row>
    <row r="59" spans="1:12" x14ac:dyDescent="0.2">
      <c r="A59" s="214"/>
      <c r="B59" s="239"/>
      <c r="C59" s="35" t="s">
        <v>1148</v>
      </c>
      <c r="D59" s="35" t="s">
        <v>147</v>
      </c>
      <c r="E59" s="13" t="s">
        <v>2819</v>
      </c>
      <c r="F59" s="14">
        <v>12.95</v>
      </c>
      <c r="G59" s="14">
        <f t="shared" si="0"/>
        <v>0</v>
      </c>
      <c r="H59" s="15" t="s">
        <v>12</v>
      </c>
      <c r="I59" s="85"/>
    </row>
    <row r="60" spans="1:12" x14ac:dyDescent="0.2">
      <c r="A60" s="214"/>
      <c r="B60" s="239"/>
      <c r="C60" s="35" t="s">
        <v>2091</v>
      </c>
      <c r="D60" s="35" t="s">
        <v>147</v>
      </c>
      <c r="E60" s="13" t="s">
        <v>2820</v>
      </c>
      <c r="F60" s="14">
        <v>12.95</v>
      </c>
      <c r="G60" s="14">
        <f t="shared" si="0"/>
        <v>0</v>
      </c>
      <c r="H60" s="15" t="s">
        <v>12</v>
      </c>
      <c r="I60" s="85"/>
    </row>
    <row r="61" spans="1:12" ht="22.5" x14ac:dyDescent="0.2">
      <c r="A61" s="214"/>
      <c r="B61" s="242"/>
      <c r="C61" s="35" t="s">
        <v>1149</v>
      </c>
      <c r="D61" s="13" t="s">
        <v>161</v>
      </c>
      <c r="E61" s="13" t="s">
        <v>1150</v>
      </c>
      <c r="F61" s="14">
        <v>18.95</v>
      </c>
      <c r="G61" s="14">
        <f t="shared" si="0"/>
        <v>0</v>
      </c>
      <c r="H61" s="15" t="s">
        <v>12</v>
      </c>
      <c r="I61" s="85"/>
    </row>
    <row r="62" spans="1:12" ht="22.5" x14ac:dyDescent="0.2">
      <c r="A62" s="214"/>
      <c r="B62" s="242"/>
      <c r="C62" s="35" t="s">
        <v>1508</v>
      </c>
      <c r="D62" s="13" t="s">
        <v>161</v>
      </c>
      <c r="E62" s="13" t="s">
        <v>1509</v>
      </c>
      <c r="F62" s="14">
        <v>13.5</v>
      </c>
      <c r="G62" s="14">
        <f t="shared" si="0"/>
        <v>0</v>
      </c>
      <c r="H62" s="15" t="s">
        <v>12</v>
      </c>
      <c r="I62" s="85"/>
    </row>
    <row r="63" spans="1:12" x14ac:dyDescent="0.2">
      <c r="A63" s="214"/>
      <c r="B63" s="239"/>
      <c r="C63" s="35" t="s">
        <v>1151</v>
      </c>
      <c r="D63" s="35" t="s">
        <v>164</v>
      </c>
      <c r="E63" s="13" t="s">
        <v>1152</v>
      </c>
      <c r="F63" s="14">
        <v>49.95</v>
      </c>
      <c r="G63" s="14">
        <f t="shared" si="0"/>
        <v>0</v>
      </c>
      <c r="H63" s="15" t="s">
        <v>12</v>
      </c>
      <c r="I63" s="85"/>
    </row>
    <row r="64" spans="1:12" x14ac:dyDescent="0.2">
      <c r="A64" s="214"/>
      <c r="B64" s="239"/>
      <c r="C64" s="35" t="s">
        <v>1153</v>
      </c>
      <c r="D64" s="35" t="s">
        <v>164</v>
      </c>
      <c r="E64" s="13" t="s">
        <v>1154</v>
      </c>
      <c r="F64" s="14">
        <v>34.5</v>
      </c>
      <c r="G64" s="14">
        <f t="shared" si="0"/>
        <v>0</v>
      </c>
      <c r="H64" s="15" t="s">
        <v>12</v>
      </c>
      <c r="I64" s="85"/>
    </row>
    <row r="65" spans="1:9" x14ac:dyDescent="0.2">
      <c r="A65" s="214"/>
      <c r="B65" s="248"/>
      <c r="C65" s="35" t="s">
        <v>1155</v>
      </c>
      <c r="D65" s="35" t="s">
        <v>164</v>
      </c>
      <c r="E65" s="13" t="s">
        <v>1156</v>
      </c>
      <c r="F65" s="14">
        <v>16.95</v>
      </c>
      <c r="G65" s="14">
        <f t="shared" si="0"/>
        <v>0</v>
      </c>
      <c r="H65" s="15" t="s">
        <v>12</v>
      </c>
      <c r="I65" s="85"/>
    </row>
    <row r="66" spans="1:9" x14ac:dyDescent="0.2">
      <c r="A66" s="214"/>
      <c r="B66" s="248"/>
      <c r="C66" s="35" t="s">
        <v>1157</v>
      </c>
      <c r="D66" s="35" t="s">
        <v>164</v>
      </c>
      <c r="E66" s="13" t="s">
        <v>1158</v>
      </c>
      <c r="F66" s="14">
        <v>11.95</v>
      </c>
      <c r="G66" s="14">
        <f t="shared" ref="G66:G124" si="4">A66*F66</f>
        <v>0</v>
      </c>
      <c r="H66" s="15" t="s">
        <v>12</v>
      </c>
      <c r="I66" s="85"/>
    </row>
    <row r="67" spans="1:9" ht="22.5" x14ac:dyDescent="0.2">
      <c r="A67" s="214"/>
      <c r="B67" s="215"/>
      <c r="C67" s="35" t="s">
        <v>1159</v>
      </c>
      <c r="D67" s="35" t="s">
        <v>164</v>
      </c>
      <c r="E67" s="13" t="s">
        <v>1160</v>
      </c>
      <c r="F67" s="14">
        <v>49.95</v>
      </c>
      <c r="G67" s="14">
        <f t="shared" si="4"/>
        <v>0</v>
      </c>
      <c r="H67" s="15" t="s">
        <v>12</v>
      </c>
      <c r="I67" s="85"/>
    </row>
    <row r="68" spans="1:9" ht="22.5" x14ac:dyDescent="0.2">
      <c r="A68" s="214"/>
      <c r="B68" s="248"/>
      <c r="C68" s="35" t="s">
        <v>2604</v>
      </c>
      <c r="D68" s="35" t="s">
        <v>164</v>
      </c>
      <c r="E68" s="13" t="s">
        <v>2605</v>
      </c>
      <c r="F68" s="14">
        <v>15.5</v>
      </c>
      <c r="G68" s="14">
        <f t="shared" ref="G68" si="5">A68*F68</f>
        <v>0</v>
      </c>
      <c r="H68" s="15" t="s">
        <v>12</v>
      </c>
      <c r="I68" s="85"/>
    </row>
    <row r="69" spans="1:9" x14ac:dyDescent="0.2">
      <c r="A69" s="214"/>
      <c r="B69" s="215"/>
      <c r="C69" s="35" t="s">
        <v>1161</v>
      </c>
      <c r="D69" s="35" t="s">
        <v>164</v>
      </c>
      <c r="E69" s="13" t="s">
        <v>1392</v>
      </c>
      <c r="F69" s="14">
        <v>59</v>
      </c>
      <c r="G69" s="14">
        <f t="shared" si="4"/>
        <v>0</v>
      </c>
      <c r="H69" s="15" t="s">
        <v>12</v>
      </c>
      <c r="I69" s="85"/>
    </row>
    <row r="70" spans="1:9" ht="12.75" customHeight="1" x14ac:dyDescent="0.2">
      <c r="A70" s="214"/>
      <c r="B70" s="239"/>
      <c r="C70" s="35" t="s">
        <v>1162</v>
      </c>
      <c r="D70" s="35" t="s">
        <v>164</v>
      </c>
      <c r="E70" s="13" t="s">
        <v>1163</v>
      </c>
      <c r="F70" s="14">
        <v>59</v>
      </c>
      <c r="G70" s="14">
        <f t="shared" si="4"/>
        <v>0</v>
      </c>
      <c r="H70" s="15" t="s">
        <v>12</v>
      </c>
      <c r="I70" s="85"/>
    </row>
    <row r="71" spans="1:9" x14ac:dyDescent="0.2">
      <c r="A71" s="214"/>
      <c r="B71" s="248"/>
      <c r="C71" s="35" t="s">
        <v>1164</v>
      </c>
      <c r="D71" s="35" t="s">
        <v>164</v>
      </c>
      <c r="E71" s="13" t="s">
        <v>1165</v>
      </c>
      <c r="F71" s="14">
        <v>13.95</v>
      </c>
      <c r="G71" s="14">
        <f t="shared" si="4"/>
        <v>0</v>
      </c>
      <c r="H71" s="15" t="s">
        <v>12</v>
      </c>
      <c r="I71" s="85"/>
    </row>
    <row r="72" spans="1:9" x14ac:dyDescent="0.2">
      <c r="A72" s="214"/>
      <c r="B72" s="239"/>
      <c r="C72" s="35" t="s">
        <v>1166</v>
      </c>
      <c r="D72" s="35" t="s">
        <v>164</v>
      </c>
      <c r="E72" s="13" t="s">
        <v>1167</v>
      </c>
      <c r="F72" s="14">
        <v>16.5</v>
      </c>
      <c r="G72" s="14">
        <f t="shared" si="4"/>
        <v>0</v>
      </c>
      <c r="H72" s="15" t="s">
        <v>12</v>
      </c>
      <c r="I72" s="85"/>
    </row>
    <row r="73" spans="1:9" x14ac:dyDescent="0.2">
      <c r="A73" s="214"/>
      <c r="B73" s="239"/>
      <c r="C73" s="35" t="s">
        <v>1168</v>
      </c>
      <c r="D73" s="35" t="s">
        <v>164</v>
      </c>
      <c r="E73" s="13" t="s">
        <v>1169</v>
      </c>
      <c r="F73" s="14">
        <v>43.95</v>
      </c>
      <c r="G73" s="14">
        <f t="shared" si="4"/>
        <v>0</v>
      </c>
      <c r="H73" s="15" t="s">
        <v>12</v>
      </c>
      <c r="I73" s="85"/>
    </row>
    <row r="74" spans="1:9" s="85" customFormat="1" x14ac:dyDescent="0.2">
      <c r="A74" s="214"/>
      <c r="B74" s="241"/>
      <c r="C74" s="55" t="s">
        <v>2094</v>
      </c>
      <c r="D74" s="13" t="s">
        <v>164</v>
      </c>
      <c r="E74" s="13" t="s">
        <v>2095</v>
      </c>
      <c r="F74" s="14">
        <v>18.95</v>
      </c>
      <c r="G74" s="14">
        <f t="shared" ref="G74:G75" si="6">A74*F74</f>
        <v>0</v>
      </c>
      <c r="H74" s="15" t="s">
        <v>12</v>
      </c>
      <c r="I74" s="79"/>
    </row>
    <row r="75" spans="1:9" s="85" customFormat="1" ht="22.5" x14ac:dyDescent="0.2">
      <c r="A75" s="214"/>
      <c r="B75" s="241"/>
      <c r="C75" s="55" t="s">
        <v>1491</v>
      </c>
      <c r="D75" s="13" t="s">
        <v>164</v>
      </c>
      <c r="E75" s="13" t="s">
        <v>2603</v>
      </c>
      <c r="F75" s="14">
        <v>25.5</v>
      </c>
      <c r="G75" s="14">
        <f t="shared" si="6"/>
        <v>0</v>
      </c>
      <c r="H75" s="15" t="s">
        <v>12</v>
      </c>
      <c r="I75" s="79"/>
    </row>
    <row r="76" spans="1:9" x14ac:dyDescent="0.2">
      <c r="A76" s="214"/>
      <c r="B76" s="239"/>
      <c r="C76" s="35" t="s">
        <v>1170</v>
      </c>
      <c r="D76" s="35" t="s">
        <v>164</v>
      </c>
      <c r="E76" s="13" t="s">
        <v>1171</v>
      </c>
      <c r="F76" s="14">
        <v>65</v>
      </c>
      <c r="G76" s="14">
        <f t="shared" si="4"/>
        <v>0</v>
      </c>
      <c r="H76" s="15" t="s">
        <v>12</v>
      </c>
      <c r="I76" s="85"/>
    </row>
    <row r="77" spans="1:9" x14ac:dyDescent="0.2">
      <c r="A77" s="214"/>
      <c r="B77" s="248"/>
      <c r="C77" s="35" t="s">
        <v>2089</v>
      </c>
      <c r="D77" s="35" t="s">
        <v>164</v>
      </c>
      <c r="E77" s="13" t="s">
        <v>2090</v>
      </c>
      <c r="F77" s="14">
        <v>11.95</v>
      </c>
      <c r="G77" s="14">
        <f t="shared" si="4"/>
        <v>0</v>
      </c>
      <c r="H77" s="15" t="s">
        <v>12</v>
      </c>
      <c r="I77" s="85"/>
    </row>
    <row r="78" spans="1:9" x14ac:dyDescent="0.2">
      <c r="A78" s="214"/>
      <c r="B78" s="215"/>
      <c r="C78" s="35" t="s">
        <v>2602</v>
      </c>
      <c r="D78" s="35" t="s">
        <v>164</v>
      </c>
      <c r="E78" s="13" t="s">
        <v>182</v>
      </c>
      <c r="F78" s="14">
        <v>16.5</v>
      </c>
      <c r="G78" s="14">
        <f t="shared" ref="G78" si="7">A78*F78</f>
        <v>0</v>
      </c>
      <c r="H78" s="15" t="s">
        <v>12</v>
      </c>
      <c r="I78" s="85"/>
    </row>
    <row r="79" spans="1:9" x14ac:dyDescent="0.2">
      <c r="A79" s="214"/>
      <c r="B79" s="215"/>
      <c r="C79" s="35" t="s">
        <v>1172</v>
      </c>
      <c r="D79" s="35" t="s">
        <v>164</v>
      </c>
      <c r="E79" s="13" t="s">
        <v>186</v>
      </c>
      <c r="F79" s="14">
        <v>16.5</v>
      </c>
      <c r="G79" s="14">
        <f t="shared" si="4"/>
        <v>0</v>
      </c>
      <c r="H79" s="15" t="s">
        <v>12</v>
      </c>
      <c r="I79" s="85"/>
    </row>
    <row r="80" spans="1:9" x14ac:dyDescent="0.2">
      <c r="A80" s="214"/>
      <c r="B80" s="215"/>
      <c r="C80" s="35" t="s">
        <v>2085</v>
      </c>
      <c r="D80" s="35" t="s">
        <v>164</v>
      </c>
      <c r="E80" s="13" t="s">
        <v>2086</v>
      </c>
      <c r="F80" s="14">
        <v>16.5</v>
      </c>
      <c r="G80" s="14">
        <f t="shared" si="4"/>
        <v>0</v>
      </c>
      <c r="H80" s="15" t="s">
        <v>12</v>
      </c>
      <c r="I80" s="85"/>
    </row>
    <row r="81" spans="1:9" x14ac:dyDescent="0.2">
      <c r="A81" s="214"/>
      <c r="B81" s="239"/>
      <c r="C81" s="35" t="s">
        <v>1173</v>
      </c>
      <c r="D81" s="35" t="s">
        <v>164</v>
      </c>
      <c r="E81" s="13" t="s">
        <v>192</v>
      </c>
      <c r="F81" s="14">
        <v>16.5</v>
      </c>
      <c r="G81" s="14">
        <f t="shared" si="4"/>
        <v>0</v>
      </c>
      <c r="H81" s="15" t="s">
        <v>12</v>
      </c>
      <c r="I81" s="85"/>
    </row>
    <row r="82" spans="1:9" x14ac:dyDescent="0.2">
      <c r="A82" s="214"/>
      <c r="B82" s="239"/>
      <c r="C82" s="35" t="s">
        <v>1174</v>
      </c>
      <c r="D82" s="35" t="s">
        <v>164</v>
      </c>
      <c r="E82" s="13" t="s">
        <v>194</v>
      </c>
      <c r="F82" s="14">
        <v>16.95</v>
      </c>
      <c r="G82" s="14">
        <f t="shared" si="4"/>
        <v>0</v>
      </c>
      <c r="H82" s="15" t="s">
        <v>12</v>
      </c>
      <c r="I82" s="85"/>
    </row>
    <row r="83" spans="1:9" ht="22.5" x14ac:dyDescent="0.2">
      <c r="A83" s="214"/>
      <c r="B83" s="239"/>
      <c r="C83" s="35" t="s">
        <v>1175</v>
      </c>
      <c r="D83" s="35" t="s">
        <v>164</v>
      </c>
      <c r="E83" s="13" t="s">
        <v>2740</v>
      </c>
      <c r="F83" s="14">
        <v>15.5</v>
      </c>
      <c r="G83" s="14">
        <f t="shared" si="4"/>
        <v>0</v>
      </c>
      <c r="H83" s="15" t="s">
        <v>12</v>
      </c>
      <c r="I83" s="85"/>
    </row>
    <row r="84" spans="1:9" x14ac:dyDescent="0.2">
      <c r="A84" s="214"/>
      <c r="B84" s="239"/>
      <c r="C84" s="35" t="s">
        <v>1176</v>
      </c>
      <c r="D84" s="35" t="s">
        <v>164</v>
      </c>
      <c r="E84" s="13" t="s">
        <v>1177</v>
      </c>
      <c r="F84" s="14">
        <v>25.95</v>
      </c>
      <c r="G84" s="14">
        <f t="shared" si="4"/>
        <v>0</v>
      </c>
      <c r="H84" s="15" t="s">
        <v>12</v>
      </c>
      <c r="I84" s="85"/>
    </row>
    <row r="85" spans="1:9" x14ac:dyDescent="0.2">
      <c r="A85" s="214"/>
      <c r="B85" s="215"/>
      <c r="C85" s="35" t="s">
        <v>1178</v>
      </c>
      <c r="D85" s="35" t="s">
        <v>164</v>
      </c>
      <c r="E85" s="13" t="s">
        <v>1179</v>
      </c>
      <c r="F85" s="14">
        <v>13.95</v>
      </c>
      <c r="G85" s="14">
        <f t="shared" si="4"/>
        <v>0</v>
      </c>
      <c r="H85" s="15" t="s">
        <v>12</v>
      </c>
      <c r="I85" s="85"/>
    </row>
    <row r="86" spans="1:9" x14ac:dyDescent="0.2">
      <c r="A86" s="214"/>
      <c r="B86" s="215"/>
      <c r="C86" s="35" t="s">
        <v>1180</v>
      </c>
      <c r="D86" s="35" t="s">
        <v>164</v>
      </c>
      <c r="E86" s="13" t="s">
        <v>1181</v>
      </c>
      <c r="F86" s="14">
        <v>16.95</v>
      </c>
      <c r="G86" s="14">
        <f t="shared" si="4"/>
        <v>0</v>
      </c>
      <c r="H86" s="15" t="s">
        <v>12</v>
      </c>
      <c r="I86" s="85"/>
    </row>
    <row r="87" spans="1:9" ht="22.5" x14ac:dyDescent="0.2">
      <c r="A87" s="214"/>
      <c r="B87" s="239"/>
      <c r="C87" s="35" t="s">
        <v>1182</v>
      </c>
      <c r="D87" s="35" t="s">
        <v>164</v>
      </c>
      <c r="E87" s="13" t="s">
        <v>1183</v>
      </c>
      <c r="F87" s="14">
        <v>15.5</v>
      </c>
      <c r="G87" s="14">
        <f t="shared" si="4"/>
        <v>0</v>
      </c>
      <c r="H87" s="15" t="s">
        <v>12</v>
      </c>
      <c r="I87" s="85"/>
    </row>
    <row r="88" spans="1:9" x14ac:dyDescent="0.2">
      <c r="A88" s="214"/>
      <c r="B88" s="215"/>
      <c r="C88" s="35" t="s">
        <v>2082</v>
      </c>
      <c r="D88" s="35" t="s">
        <v>164</v>
      </c>
      <c r="E88" s="13" t="s">
        <v>2081</v>
      </c>
      <c r="F88" s="14">
        <v>12.5</v>
      </c>
      <c r="G88" s="14">
        <f t="shared" si="4"/>
        <v>0</v>
      </c>
      <c r="H88" s="15" t="s">
        <v>12</v>
      </c>
      <c r="I88" s="85"/>
    </row>
    <row r="89" spans="1:9" x14ac:dyDescent="0.2">
      <c r="A89" s="214"/>
      <c r="B89" s="215"/>
      <c r="C89" s="35" t="s">
        <v>2083</v>
      </c>
      <c r="D89" s="35" t="s">
        <v>164</v>
      </c>
      <c r="E89" s="13" t="s">
        <v>2084</v>
      </c>
      <c r="F89" s="14">
        <v>16.5</v>
      </c>
      <c r="G89" s="14">
        <f t="shared" si="4"/>
        <v>0</v>
      </c>
      <c r="H89" s="15" t="s">
        <v>12</v>
      </c>
      <c r="I89" s="85"/>
    </row>
    <row r="90" spans="1:9" ht="22.5" x14ac:dyDescent="0.2">
      <c r="A90" s="214"/>
      <c r="B90" s="248"/>
      <c r="C90" s="35" t="s">
        <v>1184</v>
      </c>
      <c r="D90" s="35" t="s">
        <v>164</v>
      </c>
      <c r="E90" s="13" t="s">
        <v>1185</v>
      </c>
      <c r="F90" s="14">
        <v>13.5</v>
      </c>
      <c r="G90" s="14">
        <f t="shared" si="4"/>
        <v>0</v>
      </c>
      <c r="H90" s="15" t="s">
        <v>12</v>
      </c>
      <c r="I90" s="85"/>
    </row>
    <row r="91" spans="1:9" x14ac:dyDescent="0.2">
      <c r="A91" s="214"/>
      <c r="B91" s="215"/>
      <c r="C91" s="35" t="s">
        <v>2079</v>
      </c>
      <c r="D91" s="35" t="s">
        <v>164</v>
      </c>
      <c r="E91" s="13" t="s">
        <v>2078</v>
      </c>
      <c r="F91" s="14">
        <v>14.95</v>
      </c>
      <c r="G91" s="14">
        <f t="shared" si="4"/>
        <v>0</v>
      </c>
      <c r="H91" s="15" t="s">
        <v>12</v>
      </c>
      <c r="I91" s="85"/>
    </row>
    <row r="92" spans="1:9" x14ac:dyDescent="0.2">
      <c r="A92" s="214"/>
      <c r="B92" s="215"/>
      <c r="C92" s="35" t="s">
        <v>1186</v>
      </c>
      <c r="D92" s="35" t="s">
        <v>164</v>
      </c>
      <c r="E92" s="13" t="s">
        <v>1374</v>
      </c>
      <c r="F92" s="14">
        <v>13.95</v>
      </c>
      <c r="G92" s="14">
        <f t="shared" si="4"/>
        <v>0</v>
      </c>
      <c r="H92" s="15" t="s">
        <v>12</v>
      </c>
      <c r="I92" s="85"/>
    </row>
    <row r="93" spans="1:9" x14ac:dyDescent="0.2">
      <c r="A93" s="214"/>
      <c r="B93" s="248"/>
      <c r="C93" s="35" t="s">
        <v>1187</v>
      </c>
      <c r="D93" s="35" t="s">
        <v>164</v>
      </c>
      <c r="E93" s="13" t="s">
        <v>1188</v>
      </c>
      <c r="F93" s="14">
        <v>15.5</v>
      </c>
      <c r="G93" s="14">
        <f t="shared" si="4"/>
        <v>0</v>
      </c>
      <c r="H93" s="15" t="s">
        <v>12</v>
      </c>
      <c r="I93" s="85"/>
    </row>
    <row r="94" spans="1:9" x14ac:dyDescent="0.2">
      <c r="A94" s="214"/>
      <c r="B94" s="239"/>
      <c r="C94" s="35" t="s">
        <v>1189</v>
      </c>
      <c r="D94" s="35" t="s">
        <v>164</v>
      </c>
      <c r="E94" s="13" t="s">
        <v>1190</v>
      </c>
      <c r="F94" s="14">
        <v>15.5</v>
      </c>
      <c r="G94" s="14">
        <f t="shared" si="4"/>
        <v>0</v>
      </c>
      <c r="H94" s="15" t="s">
        <v>12</v>
      </c>
      <c r="I94" s="85"/>
    </row>
    <row r="95" spans="1:9" ht="12" customHeight="1" x14ac:dyDescent="0.2">
      <c r="A95" s="214"/>
      <c r="B95" s="239"/>
      <c r="C95" s="35" t="s">
        <v>1191</v>
      </c>
      <c r="D95" s="35" t="s">
        <v>164</v>
      </c>
      <c r="E95" s="13" t="s">
        <v>1192</v>
      </c>
      <c r="F95" s="14">
        <v>12.95</v>
      </c>
      <c r="G95" s="14">
        <f t="shared" si="4"/>
        <v>0</v>
      </c>
      <c r="H95" s="15" t="s">
        <v>12</v>
      </c>
      <c r="I95" s="85"/>
    </row>
    <row r="96" spans="1:9" x14ac:dyDescent="0.2">
      <c r="A96" s="214"/>
      <c r="B96" s="239"/>
      <c r="C96" s="35" t="s">
        <v>1193</v>
      </c>
      <c r="D96" s="35" t="s">
        <v>164</v>
      </c>
      <c r="E96" s="13" t="s">
        <v>1194</v>
      </c>
      <c r="F96" s="14">
        <v>11.95</v>
      </c>
      <c r="G96" s="14">
        <f t="shared" si="4"/>
        <v>0</v>
      </c>
      <c r="H96" s="15" t="s">
        <v>12</v>
      </c>
      <c r="I96" s="85"/>
    </row>
    <row r="97" spans="1:9" x14ac:dyDescent="0.2">
      <c r="A97" s="214"/>
      <c r="B97" s="239"/>
      <c r="C97" s="35" t="s">
        <v>1195</v>
      </c>
      <c r="D97" s="35" t="s">
        <v>164</v>
      </c>
      <c r="E97" s="13" t="s">
        <v>1435</v>
      </c>
      <c r="F97" s="14">
        <v>13.95</v>
      </c>
      <c r="G97" s="14">
        <f t="shared" si="4"/>
        <v>0</v>
      </c>
      <c r="H97" s="15" t="s">
        <v>12</v>
      </c>
      <c r="I97" s="85"/>
    </row>
    <row r="98" spans="1:9" x14ac:dyDescent="0.2">
      <c r="A98" s="214"/>
      <c r="B98" s="215"/>
      <c r="C98" s="35" t="s">
        <v>1196</v>
      </c>
      <c r="D98" s="35" t="s">
        <v>164</v>
      </c>
      <c r="E98" s="13" t="s">
        <v>1197</v>
      </c>
      <c r="F98" s="14">
        <v>13.5</v>
      </c>
      <c r="G98" s="14">
        <f t="shared" si="4"/>
        <v>0</v>
      </c>
      <c r="H98" s="15" t="s">
        <v>12</v>
      </c>
      <c r="I98" s="85"/>
    </row>
    <row r="99" spans="1:9" x14ac:dyDescent="0.2">
      <c r="A99" s="214"/>
      <c r="B99" s="239"/>
      <c r="C99" s="35" t="s">
        <v>1198</v>
      </c>
      <c r="D99" s="35" t="s">
        <v>164</v>
      </c>
      <c r="E99" s="13" t="s">
        <v>1199</v>
      </c>
      <c r="F99" s="14">
        <v>13.95</v>
      </c>
      <c r="G99" s="14">
        <f t="shared" si="4"/>
        <v>0</v>
      </c>
      <c r="H99" s="15" t="s">
        <v>12</v>
      </c>
      <c r="I99" s="85"/>
    </row>
    <row r="100" spans="1:9" x14ac:dyDescent="0.2">
      <c r="A100" s="214"/>
      <c r="B100" s="63"/>
      <c r="C100" s="35" t="s">
        <v>1200</v>
      </c>
      <c r="D100" s="35" t="s">
        <v>164</v>
      </c>
      <c r="E100" s="13" t="s">
        <v>1201</v>
      </c>
      <c r="F100" s="14">
        <v>43.95</v>
      </c>
      <c r="G100" s="14">
        <f t="shared" si="4"/>
        <v>0</v>
      </c>
      <c r="H100" s="15" t="s">
        <v>12</v>
      </c>
      <c r="I100" s="85"/>
    </row>
    <row r="101" spans="1:9" x14ac:dyDescent="0.2">
      <c r="A101" s="214"/>
      <c r="B101" s="239"/>
      <c r="C101" s="35" t="s">
        <v>1202</v>
      </c>
      <c r="D101" s="35" t="s">
        <v>214</v>
      </c>
      <c r="E101" s="13" t="s">
        <v>658</v>
      </c>
      <c r="F101" s="14">
        <v>21.95</v>
      </c>
      <c r="G101" s="14">
        <f t="shared" si="4"/>
        <v>0</v>
      </c>
      <c r="H101" s="15" t="s">
        <v>12</v>
      </c>
      <c r="I101" s="85"/>
    </row>
    <row r="102" spans="1:9" s="85" customFormat="1" x14ac:dyDescent="0.2">
      <c r="A102" s="214"/>
      <c r="B102" s="239"/>
      <c r="C102" s="13" t="s">
        <v>1366</v>
      </c>
      <c r="D102" s="41" t="s">
        <v>568</v>
      </c>
      <c r="E102" s="13" t="s">
        <v>1236</v>
      </c>
      <c r="F102" s="14">
        <v>27.5</v>
      </c>
      <c r="G102" s="14">
        <f t="shared" si="4"/>
        <v>0</v>
      </c>
      <c r="H102" s="15" t="s">
        <v>12</v>
      </c>
      <c r="I102" s="79"/>
    </row>
    <row r="103" spans="1:9" x14ac:dyDescent="0.2">
      <c r="A103" s="214"/>
      <c r="B103" s="239"/>
      <c r="C103" s="35" t="s">
        <v>1203</v>
      </c>
      <c r="D103" s="35" t="s">
        <v>225</v>
      </c>
      <c r="E103" s="13" t="s">
        <v>1204</v>
      </c>
      <c r="F103" s="14">
        <v>18.95</v>
      </c>
      <c r="G103" s="14">
        <f t="shared" si="4"/>
        <v>0</v>
      </c>
      <c r="H103" s="15" t="s">
        <v>12</v>
      </c>
      <c r="I103" s="85"/>
    </row>
    <row r="104" spans="1:9" ht="22.5" x14ac:dyDescent="0.2">
      <c r="A104" s="214"/>
      <c r="B104" s="215"/>
      <c r="C104" s="35" t="s">
        <v>1205</v>
      </c>
      <c r="D104" s="35" t="s">
        <v>225</v>
      </c>
      <c r="E104" s="13" t="s">
        <v>1206</v>
      </c>
      <c r="F104" s="14">
        <v>15.5</v>
      </c>
      <c r="G104" s="14">
        <f t="shared" si="4"/>
        <v>0</v>
      </c>
      <c r="H104" s="15" t="s">
        <v>12</v>
      </c>
      <c r="I104" s="85"/>
    </row>
    <row r="105" spans="1:9" ht="22.5" x14ac:dyDescent="0.2">
      <c r="A105" s="214"/>
      <c r="B105" s="239"/>
      <c r="C105" s="35" t="s">
        <v>1207</v>
      </c>
      <c r="D105" s="35" t="s">
        <v>225</v>
      </c>
      <c r="E105" s="13" t="s">
        <v>1208</v>
      </c>
      <c r="F105" s="14">
        <v>13.95</v>
      </c>
      <c r="G105" s="14">
        <f t="shared" si="4"/>
        <v>0</v>
      </c>
      <c r="H105" s="15" t="s">
        <v>12</v>
      </c>
      <c r="I105" s="85"/>
    </row>
    <row r="106" spans="1:9" ht="13.5" customHeight="1" x14ac:dyDescent="0.2">
      <c r="A106" s="214"/>
      <c r="B106" s="248"/>
      <c r="C106" s="35" t="s">
        <v>1209</v>
      </c>
      <c r="D106" s="35" t="s">
        <v>225</v>
      </c>
      <c r="E106" s="13" t="s">
        <v>1210</v>
      </c>
      <c r="F106" s="14">
        <v>15.5</v>
      </c>
      <c r="G106" s="14">
        <f t="shared" si="4"/>
        <v>0</v>
      </c>
      <c r="H106" s="15" t="s">
        <v>12</v>
      </c>
      <c r="I106" s="85"/>
    </row>
    <row r="107" spans="1:9" ht="13.5" customHeight="1" x14ac:dyDescent="0.2">
      <c r="A107" s="214"/>
      <c r="B107" s="248"/>
      <c r="C107" s="35" t="s">
        <v>2092</v>
      </c>
      <c r="D107" s="35" t="s">
        <v>225</v>
      </c>
      <c r="E107" s="13" t="s">
        <v>2093</v>
      </c>
      <c r="F107" s="14">
        <v>15.5</v>
      </c>
      <c r="G107" s="14">
        <f t="shared" si="4"/>
        <v>0</v>
      </c>
      <c r="H107" s="15" t="s">
        <v>12</v>
      </c>
      <c r="I107" s="85"/>
    </row>
    <row r="108" spans="1:9" ht="13.5" customHeight="1" x14ac:dyDescent="0.2">
      <c r="A108" s="214"/>
      <c r="B108" s="239"/>
      <c r="C108" s="35" t="s">
        <v>2096</v>
      </c>
      <c r="D108" s="35" t="s">
        <v>225</v>
      </c>
      <c r="E108" s="13" t="s">
        <v>2097</v>
      </c>
      <c r="F108" s="14">
        <v>16.5</v>
      </c>
      <c r="G108" s="14">
        <f t="shared" si="4"/>
        <v>0</v>
      </c>
      <c r="H108" s="15" t="s">
        <v>12</v>
      </c>
      <c r="I108" s="85"/>
    </row>
    <row r="109" spans="1:9" ht="13.5" customHeight="1" x14ac:dyDescent="0.2">
      <c r="A109" s="214"/>
      <c r="B109" s="239"/>
      <c r="C109" s="35" t="s">
        <v>1211</v>
      </c>
      <c r="D109" s="35" t="s">
        <v>225</v>
      </c>
      <c r="E109" s="13" t="s">
        <v>1212</v>
      </c>
      <c r="F109" s="14">
        <v>15.5</v>
      </c>
      <c r="G109" s="14">
        <f t="shared" si="4"/>
        <v>0</v>
      </c>
      <c r="H109" s="15" t="s">
        <v>12</v>
      </c>
      <c r="I109" s="85"/>
    </row>
    <row r="110" spans="1:9" ht="13.5" customHeight="1" x14ac:dyDescent="0.2">
      <c r="A110" s="214"/>
      <c r="B110" s="248"/>
      <c r="C110" s="35" t="s">
        <v>1213</v>
      </c>
      <c r="D110" s="35" t="s">
        <v>225</v>
      </c>
      <c r="E110" s="13" t="s">
        <v>1214</v>
      </c>
      <c r="F110" s="14">
        <v>18.95</v>
      </c>
      <c r="G110" s="14">
        <f t="shared" si="4"/>
        <v>0</v>
      </c>
      <c r="H110" s="15" t="s">
        <v>12</v>
      </c>
      <c r="I110" s="85"/>
    </row>
    <row r="111" spans="1:9" x14ac:dyDescent="0.2">
      <c r="A111" s="214"/>
      <c r="B111" s="248"/>
      <c r="C111" s="35" t="s">
        <v>1215</v>
      </c>
      <c r="D111" s="35" t="s">
        <v>225</v>
      </c>
      <c r="E111" s="13" t="s">
        <v>1216</v>
      </c>
      <c r="F111" s="14">
        <v>14.5</v>
      </c>
      <c r="G111" s="14">
        <f t="shared" si="4"/>
        <v>0</v>
      </c>
      <c r="H111" s="15" t="s">
        <v>12</v>
      </c>
      <c r="I111" s="85"/>
    </row>
    <row r="112" spans="1:9" x14ac:dyDescent="0.2">
      <c r="A112" s="214"/>
      <c r="B112" s="248"/>
      <c r="C112" s="35" t="s">
        <v>2098</v>
      </c>
      <c r="D112" s="35" t="s">
        <v>225</v>
      </c>
      <c r="E112" s="13" t="s">
        <v>2099</v>
      </c>
      <c r="F112" s="14">
        <v>18.5</v>
      </c>
      <c r="G112" s="14">
        <f t="shared" si="4"/>
        <v>0</v>
      </c>
      <c r="H112" s="15" t="s">
        <v>12</v>
      </c>
      <c r="I112" s="85"/>
    </row>
    <row r="113" spans="1:9" ht="22.5" x14ac:dyDescent="0.2">
      <c r="A113" s="214"/>
      <c r="B113" s="239" t="s">
        <v>13</v>
      </c>
      <c r="C113" s="35" t="s">
        <v>1217</v>
      </c>
      <c r="D113" s="35" t="s">
        <v>225</v>
      </c>
      <c r="E113" s="13" t="s">
        <v>1218</v>
      </c>
      <c r="F113" s="14">
        <v>15.5</v>
      </c>
      <c r="G113" s="14">
        <f t="shared" si="4"/>
        <v>0</v>
      </c>
      <c r="H113" s="15" t="s">
        <v>12</v>
      </c>
      <c r="I113" s="85"/>
    </row>
    <row r="114" spans="1:9" x14ac:dyDescent="0.2">
      <c r="A114" s="214"/>
      <c r="B114" s="239"/>
      <c r="C114" s="35" t="s">
        <v>1219</v>
      </c>
      <c r="D114" s="35" t="s">
        <v>225</v>
      </c>
      <c r="E114" s="13" t="s">
        <v>1220</v>
      </c>
      <c r="F114" s="14">
        <v>21.95</v>
      </c>
      <c r="G114" s="14">
        <f t="shared" si="4"/>
        <v>0</v>
      </c>
      <c r="H114" s="15" t="s">
        <v>12</v>
      </c>
      <c r="I114" s="85"/>
    </row>
    <row r="115" spans="1:9" x14ac:dyDescent="0.2">
      <c r="A115" s="214"/>
      <c r="B115" s="239"/>
      <c r="C115" s="35" t="s">
        <v>3019</v>
      </c>
      <c r="D115" s="35" t="s">
        <v>254</v>
      </c>
      <c r="E115" s="13" t="s">
        <v>2449</v>
      </c>
      <c r="F115" s="14">
        <v>18.5</v>
      </c>
      <c r="G115" s="14">
        <f t="shared" ref="G115" si="8">A115*F115</f>
        <v>0</v>
      </c>
      <c r="H115" s="15" t="s">
        <v>12</v>
      </c>
      <c r="I115" s="85"/>
    </row>
    <row r="116" spans="1:9" x14ac:dyDescent="0.2">
      <c r="A116" s="214"/>
      <c r="B116" s="239"/>
      <c r="C116" s="35" t="s">
        <v>2309</v>
      </c>
      <c r="D116" s="35" t="s">
        <v>254</v>
      </c>
      <c r="E116" s="13" t="s">
        <v>1221</v>
      </c>
      <c r="F116" s="14">
        <v>65</v>
      </c>
      <c r="G116" s="14">
        <f t="shared" si="4"/>
        <v>0</v>
      </c>
      <c r="H116" s="15" t="s">
        <v>12</v>
      </c>
      <c r="I116" s="85"/>
    </row>
    <row r="117" spans="1:9" ht="11.25" customHeight="1" x14ac:dyDescent="0.2">
      <c r="A117" s="214"/>
      <c r="B117" s="239" t="s">
        <v>13</v>
      </c>
      <c r="C117" s="13" t="s">
        <v>1222</v>
      </c>
      <c r="D117" s="13" t="s">
        <v>468</v>
      </c>
      <c r="E117" s="41" t="s">
        <v>1223</v>
      </c>
      <c r="F117" s="14">
        <v>19.5</v>
      </c>
      <c r="G117" s="14">
        <f t="shared" si="4"/>
        <v>0</v>
      </c>
      <c r="H117" s="15" t="s">
        <v>12</v>
      </c>
      <c r="I117" s="85"/>
    </row>
    <row r="118" spans="1:9" ht="15" x14ac:dyDescent="0.2">
      <c r="A118" s="83" t="s">
        <v>1224</v>
      </c>
      <c r="B118" s="433"/>
      <c r="C118" s="434"/>
      <c r="D118" s="435"/>
      <c r="E118" s="434"/>
      <c r="F118" s="13"/>
      <c r="G118" s="14"/>
      <c r="H118" s="240"/>
      <c r="I118" s="79"/>
    </row>
    <row r="119" spans="1:9" ht="22.5" x14ac:dyDescent="0.2">
      <c r="A119" s="214"/>
      <c r="B119" s="215"/>
      <c r="C119" s="35" t="s">
        <v>1225</v>
      </c>
      <c r="D119" s="35" t="s">
        <v>8</v>
      </c>
      <c r="E119" s="13" t="s">
        <v>1226</v>
      </c>
      <c r="F119" s="14">
        <v>235</v>
      </c>
      <c r="G119" s="14">
        <f t="shared" si="4"/>
        <v>0</v>
      </c>
      <c r="H119" s="20" t="s">
        <v>2151</v>
      </c>
      <c r="I119" s="85"/>
    </row>
    <row r="120" spans="1:9" ht="22.5" x14ac:dyDescent="0.2">
      <c r="A120" s="214"/>
      <c r="B120" s="241"/>
      <c r="C120" s="35" t="s">
        <v>2231</v>
      </c>
      <c r="D120" s="35" t="s">
        <v>1093</v>
      </c>
      <c r="E120" s="13" t="s">
        <v>2232</v>
      </c>
      <c r="F120" s="14">
        <v>108</v>
      </c>
      <c r="G120" s="14">
        <f t="shared" ref="G120" si="9">A120*F120</f>
        <v>0</v>
      </c>
      <c r="H120" s="20" t="s">
        <v>2151</v>
      </c>
      <c r="I120" s="85"/>
    </row>
    <row r="121" spans="1:9" ht="22.5" x14ac:dyDescent="0.2">
      <c r="A121" s="214"/>
      <c r="B121" s="239" t="s">
        <v>13</v>
      </c>
      <c r="C121" s="35" t="s">
        <v>1227</v>
      </c>
      <c r="D121" s="35" t="s">
        <v>1093</v>
      </c>
      <c r="E121" s="13" t="s">
        <v>1235</v>
      </c>
      <c r="F121" s="14">
        <v>128</v>
      </c>
      <c r="G121" s="14">
        <f t="shared" si="4"/>
        <v>0</v>
      </c>
      <c r="H121" s="20" t="s">
        <v>2152</v>
      </c>
      <c r="I121" s="85"/>
    </row>
    <row r="122" spans="1:9" ht="22.5" x14ac:dyDescent="0.2">
      <c r="A122" s="214"/>
      <c r="B122" s="239"/>
      <c r="C122" s="35" t="s">
        <v>1228</v>
      </c>
      <c r="D122" s="35" t="s">
        <v>1093</v>
      </c>
      <c r="E122" s="13" t="s">
        <v>1229</v>
      </c>
      <c r="F122" s="14">
        <v>75</v>
      </c>
      <c r="G122" s="14">
        <f t="shared" si="4"/>
        <v>0</v>
      </c>
      <c r="H122" s="20" t="s">
        <v>2153</v>
      </c>
      <c r="I122" s="85"/>
    </row>
    <row r="123" spans="1:9" ht="22.5" x14ac:dyDescent="0.2">
      <c r="A123" s="214"/>
      <c r="B123" s="248"/>
      <c r="C123" s="35" t="s">
        <v>1230</v>
      </c>
      <c r="D123" s="35" t="s">
        <v>164</v>
      </c>
      <c r="E123" s="13" t="s">
        <v>1231</v>
      </c>
      <c r="F123" s="14">
        <v>139</v>
      </c>
      <c r="G123" s="14">
        <f t="shared" si="4"/>
        <v>0</v>
      </c>
      <c r="H123" s="20" t="s">
        <v>2153</v>
      </c>
      <c r="I123" s="85"/>
    </row>
    <row r="124" spans="1:9" ht="23.25" thickBot="1" x14ac:dyDescent="0.25">
      <c r="A124" s="249"/>
      <c r="B124" s="503"/>
      <c r="C124" s="398" t="s">
        <v>1232</v>
      </c>
      <c r="D124" s="398" t="s">
        <v>164</v>
      </c>
      <c r="E124" s="251" t="s">
        <v>1233</v>
      </c>
      <c r="F124" s="89">
        <v>289</v>
      </c>
      <c r="G124" s="89">
        <f t="shared" si="4"/>
        <v>0</v>
      </c>
      <c r="H124" s="253" t="s">
        <v>2154</v>
      </c>
      <c r="I124" s="85"/>
    </row>
    <row r="125" spans="1:9" ht="12" thickBot="1" x14ac:dyDescent="0.25">
      <c r="A125" s="328">
        <f>SUM(A4:A124)</f>
        <v>0</v>
      </c>
      <c r="B125" s="364"/>
      <c r="C125" s="365"/>
      <c r="D125" s="365"/>
      <c r="E125" s="91"/>
      <c r="F125" s="122"/>
      <c r="G125" s="328">
        <f>SUM(G4:G124)</f>
        <v>0</v>
      </c>
      <c r="H125" s="366"/>
      <c r="I125" s="85"/>
    </row>
    <row r="126" spans="1:9" x14ac:dyDescent="0.2">
      <c r="A126" s="123"/>
      <c r="B126" s="254"/>
      <c r="C126" s="77"/>
      <c r="D126" s="125"/>
      <c r="E126" s="255"/>
      <c r="F126" s="125"/>
      <c r="G126" s="68"/>
      <c r="H126" s="85"/>
      <c r="I126" s="85"/>
    </row>
  </sheetData>
  <sheetProtection selectLockedCells="1" selectUnlockedCells="1"/>
  <phoneticPr fontId="4" type="noConversion"/>
  <printOptions horizontalCentered="1"/>
  <pageMargins left="0.39370078740157483" right="0.39370078740157483" top="0.6692913385826772" bottom="0.59055118110236227" header="0.31496062992125984" footer="0.31496062992125984"/>
  <pageSetup paperSize="9" scale="96" firstPageNumber="2" fitToHeight="0" orientation="portrait" useFirstPageNumber="1" r:id="rId1"/>
  <headerFooter alignWithMargins="0">
    <oddHeader>&amp;C&amp;"Palatino Linotype,Standard"&amp;12STUDY SCORES</oddHeader>
    <oddFooter>&amp;C&amp;"Calibri,Standard"Errors excepted; price changes and delivery terms subject to change without notice</oddFooter>
  </headerFooter>
  <rowBreaks count="2" manualBreakCount="2">
    <brk id="51" max="7" man="1"/>
    <brk id="102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57"/>
  <sheetViews>
    <sheetView topLeftCell="A35" zoomScaleNormal="100" zoomScaleSheetLayoutView="75" workbookViewId="0">
      <selection activeCell="J42" sqref="J42"/>
    </sheetView>
  </sheetViews>
  <sheetFormatPr baseColWidth="10" defaultColWidth="11.42578125" defaultRowHeight="11.25" x14ac:dyDescent="0.2"/>
  <cols>
    <col min="1" max="1" width="5.28515625" style="126" customWidth="1"/>
    <col min="2" max="2" width="10.42578125" style="3" customWidth="1"/>
    <col min="3" max="3" width="16" style="232" customWidth="1"/>
    <col min="4" max="4" width="30" style="232" customWidth="1"/>
    <col min="5" max="6" width="5.7109375" style="67" customWidth="1"/>
    <col min="7" max="7" width="22.5703125" style="232" customWidth="1"/>
    <col min="8" max="16384" width="11.42578125" style="3"/>
  </cols>
  <sheetData>
    <row r="1" spans="1:8" ht="13.5" thickBot="1" x14ac:dyDescent="0.25">
      <c r="A1" s="1" t="s">
        <v>0</v>
      </c>
      <c r="B1" s="1"/>
      <c r="C1" s="1"/>
      <c r="D1" s="1"/>
      <c r="E1" s="1"/>
      <c r="F1" s="1"/>
      <c r="G1" s="1"/>
      <c r="H1" s="85"/>
    </row>
    <row r="2" spans="1:8" s="231" customFormat="1" ht="22.5" customHeight="1" thickBot="1" x14ac:dyDescent="0.25">
      <c r="A2" s="225" t="s">
        <v>1</v>
      </c>
      <c r="B2" s="130" t="s">
        <v>3</v>
      </c>
      <c r="C2" s="131" t="s">
        <v>4</v>
      </c>
      <c r="D2" s="131" t="s">
        <v>5</v>
      </c>
      <c r="E2" s="487" t="s">
        <v>2182</v>
      </c>
      <c r="F2" s="487" t="s">
        <v>2181</v>
      </c>
      <c r="G2" s="228" t="s">
        <v>6</v>
      </c>
      <c r="H2" s="230"/>
    </row>
    <row r="3" spans="1:8" ht="15.75" x14ac:dyDescent="0.2">
      <c r="A3" s="273" t="s">
        <v>1237</v>
      </c>
      <c r="B3" s="507"/>
      <c r="C3" s="508"/>
      <c r="D3" s="507"/>
      <c r="E3" s="509"/>
      <c r="F3" s="510"/>
      <c r="G3" s="511"/>
      <c r="H3" s="85"/>
    </row>
    <row r="4" spans="1:8" ht="22.5" x14ac:dyDescent="0.2">
      <c r="A4" s="214"/>
      <c r="B4" s="13" t="s">
        <v>1238</v>
      </c>
      <c r="C4" s="13" t="s">
        <v>8</v>
      </c>
      <c r="D4" s="13" t="s">
        <v>2824</v>
      </c>
      <c r="E4" s="24">
        <v>366</v>
      </c>
      <c r="F4" s="14">
        <f>A4*E4</f>
        <v>0</v>
      </c>
      <c r="G4" s="20" t="s">
        <v>1239</v>
      </c>
      <c r="H4" s="68"/>
    </row>
    <row r="5" spans="1:8" x14ac:dyDescent="0.2">
      <c r="A5" s="214"/>
      <c r="B5" s="13" t="s">
        <v>1240</v>
      </c>
      <c r="C5" s="13" t="s">
        <v>8</v>
      </c>
      <c r="D5" s="13" t="s">
        <v>1079</v>
      </c>
      <c r="E5" s="24">
        <v>438</v>
      </c>
      <c r="F5" s="14">
        <f>A5*E5</f>
        <v>0</v>
      </c>
      <c r="G5" s="17" t="s">
        <v>1398</v>
      </c>
      <c r="H5" s="68"/>
    </row>
    <row r="6" spans="1:8" ht="22.5" x14ac:dyDescent="0.2">
      <c r="A6" s="214"/>
      <c r="B6" s="13" t="s">
        <v>1630</v>
      </c>
      <c r="C6" s="13" t="s">
        <v>8</v>
      </c>
      <c r="D6" s="13" t="s">
        <v>2823</v>
      </c>
      <c r="E6" s="24">
        <v>328</v>
      </c>
      <c r="F6" s="14">
        <f>A6*E6</f>
        <v>0</v>
      </c>
      <c r="G6" s="17" t="s">
        <v>1398</v>
      </c>
      <c r="H6" s="68"/>
    </row>
    <row r="7" spans="1:8" x14ac:dyDescent="0.2">
      <c r="A7" s="214"/>
      <c r="B7" s="13" t="s">
        <v>2854</v>
      </c>
      <c r="C7" s="13" t="s">
        <v>8</v>
      </c>
      <c r="D7" s="13" t="s">
        <v>2863</v>
      </c>
      <c r="E7" s="24">
        <v>220</v>
      </c>
      <c r="F7" s="14">
        <f t="shared" ref="F7" si="0">A7*E7</f>
        <v>0</v>
      </c>
      <c r="G7" s="17" t="s">
        <v>1398</v>
      </c>
      <c r="H7" s="68"/>
    </row>
    <row r="8" spans="1:8" ht="22.5" x14ac:dyDescent="0.2">
      <c r="A8" s="214"/>
      <c r="B8" s="13" t="s">
        <v>1663</v>
      </c>
      <c r="C8" s="13" t="s">
        <v>8</v>
      </c>
      <c r="D8" s="13" t="s">
        <v>1664</v>
      </c>
      <c r="E8" s="24">
        <v>383</v>
      </c>
      <c r="F8" s="14">
        <f t="shared" ref="F8:F14" si="1">A8*E8</f>
        <v>0</v>
      </c>
      <c r="G8" s="20" t="s">
        <v>1239</v>
      </c>
      <c r="H8" s="68"/>
    </row>
    <row r="9" spans="1:8" ht="22.5" x14ac:dyDescent="0.2">
      <c r="A9" s="214"/>
      <c r="B9" s="13" t="s">
        <v>1661</v>
      </c>
      <c r="C9" s="13" t="s">
        <v>8</v>
      </c>
      <c r="D9" s="13" t="s">
        <v>1662</v>
      </c>
      <c r="E9" s="24">
        <v>295</v>
      </c>
      <c r="F9" s="14">
        <f t="shared" si="1"/>
        <v>0</v>
      </c>
      <c r="G9" s="20" t="s">
        <v>1239</v>
      </c>
      <c r="H9" s="68"/>
    </row>
    <row r="10" spans="1:8" ht="25.5" customHeight="1" x14ac:dyDescent="0.2">
      <c r="A10" s="214"/>
      <c r="B10" s="13" t="s">
        <v>1459</v>
      </c>
      <c r="C10" s="13" t="s">
        <v>1242</v>
      </c>
      <c r="D10" s="13" t="s">
        <v>2825</v>
      </c>
      <c r="E10" s="24">
        <v>422</v>
      </c>
      <c r="F10" s="14">
        <f t="shared" si="1"/>
        <v>0</v>
      </c>
      <c r="G10" s="17" t="s">
        <v>1398</v>
      </c>
      <c r="H10" s="68"/>
    </row>
    <row r="11" spans="1:8" x14ac:dyDescent="0.2">
      <c r="A11" s="214"/>
      <c r="B11" s="13" t="s">
        <v>1241</v>
      </c>
      <c r="C11" s="13" t="s">
        <v>1242</v>
      </c>
      <c r="D11" s="13" t="s">
        <v>1243</v>
      </c>
      <c r="E11" s="24">
        <v>834</v>
      </c>
      <c r="F11" s="14">
        <f t="shared" si="1"/>
        <v>0</v>
      </c>
      <c r="G11" s="17" t="s">
        <v>1398</v>
      </c>
      <c r="H11" s="68"/>
    </row>
    <row r="12" spans="1:8" x14ac:dyDescent="0.2">
      <c r="A12" s="214"/>
      <c r="B12" s="13" t="s">
        <v>1368</v>
      </c>
      <c r="C12" s="13" t="s">
        <v>1242</v>
      </c>
      <c r="D12" s="13" t="s">
        <v>1244</v>
      </c>
      <c r="E12" s="24">
        <v>955</v>
      </c>
      <c r="F12" s="14">
        <f t="shared" si="1"/>
        <v>0</v>
      </c>
      <c r="G12" s="17" t="s">
        <v>1398</v>
      </c>
      <c r="H12" s="68"/>
    </row>
    <row r="13" spans="1:8" x14ac:dyDescent="0.2">
      <c r="A13" s="214"/>
      <c r="B13" s="13" t="s">
        <v>1245</v>
      </c>
      <c r="C13" s="13" t="s">
        <v>496</v>
      </c>
      <c r="D13" s="13" t="s">
        <v>1246</v>
      </c>
      <c r="E13" s="24">
        <v>832</v>
      </c>
      <c r="F13" s="14">
        <f t="shared" si="1"/>
        <v>0</v>
      </c>
      <c r="G13" s="17" t="s">
        <v>1398</v>
      </c>
      <c r="H13" s="68"/>
    </row>
    <row r="14" spans="1:8" s="38" customFormat="1" x14ac:dyDescent="0.2">
      <c r="A14" s="452"/>
      <c r="B14" s="13" t="s">
        <v>1247</v>
      </c>
      <c r="C14" s="13" t="s">
        <v>94</v>
      </c>
      <c r="D14" s="13" t="s">
        <v>1248</v>
      </c>
      <c r="E14" s="24">
        <v>191</v>
      </c>
      <c r="F14" s="14">
        <f t="shared" si="1"/>
        <v>0</v>
      </c>
      <c r="G14" s="17"/>
      <c r="H14" s="106"/>
    </row>
    <row r="15" spans="1:8" x14ac:dyDescent="0.2">
      <c r="A15" s="214"/>
      <c r="B15" s="13" t="s">
        <v>2310</v>
      </c>
      <c r="C15" s="13" t="s">
        <v>121</v>
      </c>
      <c r="D15" s="13" t="s">
        <v>1135</v>
      </c>
      <c r="E15" s="24">
        <v>425</v>
      </c>
      <c r="F15" s="14">
        <f t="shared" ref="F15" si="2">A15*E15</f>
        <v>0</v>
      </c>
      <c r="G15" s="17" t="s">
        <v>1398</v>
      </c>
      <c r="H15" s="68"/>
    </row>
    <row r="16" spans="1:8" ht="33.75" x14ac:dyDescent="0.2">
      <c r="A16" s="214"/>
      <c r="B16" s="13" t="s">
        <v>1249</v>
      </c>
      <c r="C16" s="13" t="s">
        <v>549</v>
      </c>
      <c r="D16" s="13" t="s">
        <v>1250</v>
      </c>
      <c r="E16" s="24">
        <v>140</v>
      </c>
      <c r="F16" s="14">
        <f t="shared" ref="F16:F33" si="3">A16*E16</f>
        <v>0</v>
      </c>
      <c r="G16" s="512"/>
      <c r="H16" s="68"/>
    </row>
    <row r="17" spans="1:8" x14ac:dyDescent="0.2">
      <c r="A17" s="214"/>
      <c r="B17" s="13" t="s">
        <v>1251</v>
      </c>
      <c r="C17" s="13" t="s">
        <v>141</v>
      </c>
      <c r="D17" s="13" t="s">
        <v>1147</v>
      </c>
      <c r="E17" s="24">
        <v>569</v>
      </c>
      <c r="F17" s="14">
        <f t="shared" si="3"/>
        <v>0</v>
      </c>
      <c r="G17" s="17" t="s">
        <v>1398</v>
      </c>
      <c r="H17" s="68"/>
    </row>
    <row r="18" spans="1:8" ht="22.5" x14ac:dyDescent="0.2">
      <c r="A18" s="214"/>
      <c r="B18" s="13" t="s">
        <v>1252</v>
      </c>
      <c r="C18" s="13" t="s">
        <v>141</v>
      </c>
      <c r="D18" s="13" t="s">
        <v>2822</v>
      </c>
      <c r="E18" s="24">
        <v>77</v>
      </c>
      <c r="F18" s="14">
        <f t="shared" si="3"/>
        <v>0</v>
      </c>
      <c r="G18" s="17"/>
      <c r="H18" s="68"/>
    </row>
    <row r="19" spans="1:8" ht="33.75" x14ac:dyDescent="0.2">
      <c r="A19" s="214"/>
      <c r="B19" s="13" t="s">
        <v>1253</v>
      </c>
      <c r="C19" s="41" t="s">
        <v>161</v>
      </c>
      <c r="D19" s="13" t="s">
        <v>2821</v>
      </c>
      <c r="E19" s="24">
        <v>190</v>
      </c>
      <c r="F19" s="14">
        <f t="shared" si="3"/>
        <v>0</v>
      </c>
      <c r="G19" s="17" t="s">
        <v>1399</v>
      </c>
      <c r="H19" s="68"/>
    </row>
    <row r="20" spans="1:8" ht="33.75" x14ac:dyDescent="0.2">
      <c r="A20" s="49"/>
      <c r="B20" s="23" t="s">
        <v>1254</v>
      </c>
      <c r="C20" s="23" t="s">
        <v>925</v>
      </c>
      <c r="D20" s="23" t="s">
        <v>1255</v>
      </c>
      <c r="E20" s="24">
        <v>67</v>
      </c>
      <c r="F20" s="14">
        <f t="shared" si="3"/>
        <v>0</v>
      </c>
      <c r="G20" s="44"/>
      <c r="H20" s="68"/>
    </row>
    <row r="21" spans="1:8" ht="33.75" x14ac:dyDescent="0.2">
      <c r="A21" s="49"/>
      <c r="B21" s="23" t="s">
        <v>1256</v>
      </c>
      <c r="C21" s="23" t="s">
        <v>164</v>
      </c>
      <c r="D21" s="23" t="s">
        <v>1382</v>
      </c>
      <c r="E21" s="24">
        <v>43.95</v>
      </c>
      <c r="F21" s="14">
        <f t="shared" si="3"/>
        <v>0</v>
      </c>
      <c r="G21" s="44" t="s">
        <v>1257</v>
      </c>
      <c r="H21" s="68"/>
    </row>
    <row r="22" spans="1:8" x14ac:dyDescent="0.2">
      <c r="A22" s="49"/>
      <c r="B22" s="23" t="s">
        <v>1258</v>
      </c>
      <c r="C22" s="23" t="s">
        <v>164</v>
      </c>
      <c r="D22" s="23" t="s">
        <v>1259</v>
      </c>
      <c r="E22" s="24">
        <v>245</v>
      </c>
      <c r="F22" s="14">
        <f t="shared" si="3"/>
        <v>0</v>
      </c>
      <c r="G22" s="17" t="s">
        <v>1398</v>
      </c>
      <c r="H22" s="68"/>
    </row>
    <row r="23" spans="1:8" x14ac:dyDescent="0.2">
      <c r="A23" s="49"/>
      <c r="B23" s="23" t="s">
        <v>1260</v>
      </c>
      <c r="C23" s="23" t="s">
        <v>164</v>
      </c>
      <c r="D23" s="23" t="s">
        <v>1261</v>
      </c>
      <c r="E23" s="24">
        <v>287</v>
      </c>
      <c r="F23" s="14">
        <f t="shared" si="3"/>
        <v>0</v>
      </c>
      <c r="G23" s="17" t="s">
        <v>1398</v>
      </c>
      <c r="H23" s="68"/>
    </row>
    <row r="24" spans="1:8" ht="33.75" x14ac:dyDescent="0.2">
      <c r="A24" s="214"/>
      <c r="B24" s="13" t="s">
        <v>1262</v>
      </c>
      <c r="C24" s="23" t="s">
        <v>164</v>
      </c>
      <c r="D24" s="86" t="s">
        <v>1263</v>
      </c>
      <c r="E24" s="24">
        <v>273</v>
      </c>
      <c r="F24" s="14">
        <f t="shared" si="3"/>
        <v>0</v>
      </c>
      <c r="G24" s="65" t="s">
        <v>1264</v>
      </c>
      <c r="H24" s="68"/>
    </row>
    <row r="25" spans="1:8" ht="33.75" x14ac:dyDescent="0.2">
      <c r="A25" s="214"/>
      <c r="B25" s="13" t="s">
        <v>1265</v>
      </c>
      <c r="C25" s="23" t="s">
        <v>164</v>
      </c>
      <c r="D25" s="86" t="s">
        <v>1266</v>
      </c>
      <c r="E25" s="24">
        <v>273</v>
      </c>
      <c r="F25" s="14">
        <f t="shared" si="3"/>
        <v>0</v>
      </c>
      <c r="G25" s="65" t="s">
        <v>1264</v>
      </c>
      <c r="H25" s="68"/>
    </row>
    <row r="26" spans="1:8" ht="33.75" x14ac:dyDescent="0.2">
      <c r="A26" s="214"/>
      <c r="B26" s="13" t="s">
        <v>1267</v>
      </c>
      <c r="C26" s="23" t="s">
        <v>164</v>
      </c>
      <c r="D26" s="86" t="s">
        <v>1268</v>
      </c>
      <c r="E26" s="24">
        <v>273</v>
      </c>
      <c r="F26" s="14">
        <f t="shared" si="3"/>
        <v>0</v>
      </c>
      <c r="G26" s="65" t="s">
        <v>1264</v>
      </c>
      <c r="H26" s="68"/>
    </row>
    <row r="27" spans="1:8" ht="33.75" x14ac:dyDescent="0.2">
      <c r="A27" s="214"/>
      <c r="B27" s="13" t="s">
        <v>1269</v>
      </c>
      <c r="C27" s="23" t="s">
        <v>164</v>
      </c>
      <c r="D27" s="86" t="s">
        <v>1270</v>
      </c>
      <c r="E27" s="24">
        <v>273</v>
      </c>
      <c r="F27" s="14">
        <f t="shared" si="3"/>
        <v>0</v>
      </c>
      <c r="G27" s="65" t="s">
        <v>1264</v>
      </c>
      <c r="H27" s="68"/>
    </row>
    <row r="28" spans="1:8" s="270" customFormat="1" ht="33.75" x14ac:dyDescent="0.2">
      <c r="A28" s="214"/>
      <c r="B28" s="13" t="s">
        <v>1271</v>
      </c>
      <c r="C28" s="23" t="s">
        <v>164</v>
      </c>
      <c r="D28" s="86" t="s">
        <v>1272</v>
      </c>
      <c r="E28" s="24">
        <v>273</v>
      </c>
      <c r="F28" s="14">
        <f t="shared" si="3"/>
        <v>0</v>
      </c>
      <c r="G28" s="65" t="s">
        <v>1264</v>
      </c>
      <c r="H28" s="269"/>
    </row>
    <row r="29" spans="1:8" ht="33.75" x14ac:dyDescent="0.2">
      <c r="A29" s="214"/>
      <c r="B29" s="13" t="s">
        <v>1273</v>
      </c>
      <c r="C29" s="23" t="s">
        <v>164</v>
      </c>
      <c r="D29" s="86" t="s">
        <v>1274</v>
      </c>
      <c r="E29" s="24">
        <v>273</v>
      </c>
      <c r="F29" s="14">
        <f t="shared" si="3"/>
        <v>0</v>
      </c>
      <c r="G29" s="65" t="s">
        <v>1264</v>
      </c>
      <c r="H29" s="68"/>
    </row>
    <row r="30" spans="1:8" ht="22.5" x14ac:dyDescent="0.2">
      <c r="A30" s="214"/>
      <c r="B30" s="13" t="s">
        <v>1275</v>
      </c>
      <c r="C30" s="23" t="s">
        <v>164</v>
      </c>
      <c r="D30" s="86" t="s">
        <v>2652</v>
      </c>
      <c r="E30" s="24">
        <v>273</v>
      </c>
      <c r="F30" s="14">
        <f t="shared" si="3"/>
        <v>0</v>
      </c>
      <c r="G30" s="65" t="s">
        <v>1264</v>
      </c>
      <c r="H30" s="85"/>
    </row>
    <row r="31" spans="1:8" x14ac:dyDescent="0.2">
      <c r="A31" s="214"/>
      <c r="B31" s="13" t="s">
        <v>1276</v>
      </c>
      <c r="C31" s="23" t="s">
        <v>164</v>
      </c>
      <c r="D31" s="23" t="s">
        <v>1277</v>
      </c>
      <c r="E31" s="24">
        <v>556</v>
      </c>
      <c r="F31" s="14">
        <f t="shared" si="3"/>
        <v>0</v>
      </c>
      <c r="G31" s="17" t="s">
        <v>1398</v>
      </c>
      <c r="H31" s="85"/>
    </row>
    <row r="32" spans="1:8" x14ac:dyDescent="0.2">
      <c r="A32" s="214"/>
      <c r="B32" s="13" t="s">
        <v>1278</v>
      </c>
      <c r="C32" s="13"/>
      <c r="D32" s="13" t="s">
        <v>1279</v>
      </c>
      <c r="E32" s="24">
        <v>254</v>
      </c>
      <c r="F32" s="14">
        <f t="shared" si="3"/>
        <v>0</v>
      </c>
      <c r="G32" s="44" t="s">
        <v>1280</v>
      </c>
      <c r="H32" s="68"/>
    </row>
    <row r="33" spans="1:8" ht="22.5" x14ac:dyDescent="0.2">
      <c r="A33" s="49"/>
      <c r="B33" s="23" t="s">
        <v>1281</v>
      </c>
      <c r="C33" s="23" t="s">
        <v>1282</v>
      </c>
      <c r="D33" s="23" t="s">
        <v>1283</v>
      </c>
      <c r="E33" s="24">
        <v>74</v>
      </c>
      <c r="F33" s="14">
        <f t="shared" si="3"/>
        <v>0</v>
      </c>
      <c r="G33" s="44" t="s">
        <v>2969</v>
      </c>
      <c r="H33" s="85"/>
    </row>
    <row r="34" spans="1:8" x14ac:dyDescent="0.2">
      <c r="A34" s="214"/>
      <c r="B34" s="13" t="s">
        <v>2500</v>
      </c>
      <c r="C34" s="13" t="s">
        <v>254</v>
      </c>
      <c r="D34" s="13" t="s">
        <v>2499</v>
      </c>
      <c r="E34" s="24">
        <v>195</v>
      </c>
      <c r="F34" s="14">
        <f t="shared" ref="F34:F35" si="4">A34*E34</f>
        <v>0</v>
      </c>
      <c r="G34" s="17" t="s">
        <v>1398</v>
      </c>
      <c r="H34" s="68"/>
    </row>
    <row r="35" spans="1:8" ht="22.5" x14ac:dyDescent="0.2">
      <c r="A35" s="214"/>
      <c r="B35" s="13" t="s">
        <v>2860</v>
      </c>
      <c r="C35" s="13" t="s">
        <v>2861</v>
      </c>
      <c r="D35" s="13" t="s">
        <v>2862</v>
      </c>
      <c r="E35" s="24">
        <v>199</v>
      </c>
      <c r="F35" s="14">
        <f t="shared" si="4"/>
        <v>0</v>
      </c>
      <c r="G35" s="44"/>
      <c r="H35" s="68"/>
    </row>
    <row r="36" spans="1:8" x14ac:dyDescent="0.2">
      <c r="A36" s="214"/>
      <c r="B36" s="13" t="s">
        <v>1489</v>
      </c>
      <c r="C36" s="13" t="s">
        <v>1284</v>
      </c>
      <c r="D36" s="13" t="s">
        <v>1490</v>
      </c>
      <c r="E36" s="24">
        <v>839</v>
      </c>
      <c r="F36" s="14">
        <f>A36*E36</f>
        <v>0</v>
      </c>
      <c r="G36" s="17" t="s">
        <v>1398</v>
      </c>
      <c r="H36" s="68"/>
    </row>
    <row r="37" spans="1:8" ht="15.75" x14ac:dyDescent="0.2">
      <c r="A37" s="83" t="s">
        <v>1285</v>
      </c>
      <c r="B37" s="504"/>
      <c r="C37" s="505"/>
      <c r="D37" s="504"/>
      <c r="E37" s="506"/>
      <c r="F37" s="14"/>
      <c r="G37" s="513"/>
      <c r="H37" s="85"/>
    </row>
    <row r="38" spans="1:8" x14ac:dyDescent="0.2">
      <c r="A38" s="49"/>
      <c r="B38" s="56" t="s">
        <v>1286</v>
      </c>
      <c r="C38" s="23"/>
      <c r="D38" s="23" t="s">
        <v>1287</v>
      </c>
      <c r="E38" s="24">
        <v>394</v>
      </c>
      <c r="F38" s="14">
        <f t="shared" ref="F38:F48" si="5">A38*E38</f>
        <v>0</v>
      </c>
      <c r="G38" s="44" t="s">
        <v>1288</v>
      </c>
    </row>
    <row r="39" spans="1:8" x14ac:dyDescent="0.2">
      <c r="A39" s="49"/>
      <c r="B39" s="23" t="s">
        <v>1494</v>
      </c>
      <c r="C39" s="23" t="s">
        <v>1495</v>
      </c>
      <c r="D39" s="341" t="s">
        <v>1496</v>
      </c>
      <c r="E39" s="24">
        <v>60</v>
      </c>
      <c r="F39" s="14">
        <f t="shared" si="5"/>
        <v>0</v>
      </c>
      <c r="G39" s="20" t="s">
        <v>1288</v>
      </c>
      <c r="H39" s="67"/>
    </row>
    <row r="40" spans="1:8" ht="22.5" x14ac:dyDescent="0.2">
      <c r="A40" s="49"/>
      <c r="B40" s="23" t="s">
        <v>1289</v>
      </c>
      <c r="C40" s="23" t="s">
        <v>1290</v>
      </c>
      <c r="D40" s="341" t="s">
        <v>1291</v>
      </c>
      <c r="E40" s="24">
        <v>63</v>
      </c>
      <c r="F40" s="14">
        <f t="shared" si="5"/>
        <v>0</v>
      </c>
      <c r="G40" s="44" t="s">
        <v>1292</v>
      </c>
      <c r="H40" s="67"/>
    </row>
    <row r="41" spans="1:8" ht="33.75" x14ac:dyDescent="0.2">
      <c r="A41" s="49"/>
      <c r="B41" s="56" t="s">
        <v>417</v>
      </c>
      <c r="C41" s="23" t="s">
        <v>418</v>
      </c>
      <c r="D41" s="23" t="s">
        <v>419</v>
      </c>
      <c r="E41" s="24">
        <v>17.95</v>
      </c>
      <c r="F41" s="14">
        <f t="shared" si="5"/>
        <v>0</v>
      </c>
      <c r="G41" s="44" t="s">
        <v>1349</v>
      </c>
    </row>
    <row r="42" spans="1:8" ht="39" customHeight="1" x14ac:dyDescent="0.2">
      <c r="A42" s="214"/>
      <c r="B42" s="13" t="s">
        <v>1297</v>
      </c>
      <c r="C42" s="13" t="s">
        <v>1298</v>
      </c>
      <c r="D42" s="13" t="s">
        <v>1299</v>
      </c>
      <c r="E42" s="24">
        <v>20.5</v>
      </c>
      <c r="F42" s="14">
        <f t="shared" si="5"/>
        <v>0</v>
      </c>
      <c r="G42" s="20" t="s">
        <v>1288</v>
      </c>
      <c r="H42" s="68"/>
    </row>
    <row r="43" spans="1:8" ht="22.5" x14ac:dyDescent="0.2">
      <c r="A43" s="214"/>
      <c r="B43" s="13" t="s">
        <v>1293</v>
      </c>
      <c r="C43" s="13" t="s">
        <v>1294</v>
      </c>
      <c r="D43" s="86" t="s">
        <v>1295</v>
      </c>
      <c r="E43" s="24">
        <v>76</v>
      </c>
      <c r="F43" s="14">
        <f t="shared" si="5"/>
        <v>0</v>
      </c>
      <c r="G43" s="20" t="s">
        <v>1296</v>
      </c>
      <c r="H43" s="68"/>
    </row>
    <row r="44" spans="1:8" ht="12.75" customHeight="1" x14ac:dyDescent="0.2">
      <c r="A44" s="49"/>
      <c r="B44" s="23" t="s">
        <v>1300</v>
      </c>
      <c r="C44" s="23" t="s">
        <v>1301</v>
      </c>
      <c r="D44" s="23" t="s">
        <v>1302</v>
      </c>
      <c r="E44" s="24">
        <v>45.95</v>
      </c>
      <c r="F44" s="14">
        <f t="shared" si="5"/>
        <v>0</v>
      </c>
      <c r="G44" s="44" t="s">
        <v>1303</v>
      </c>
      <c r="H44" s="68"/>
    </row>
    <row r="45" spans="1:8" ht="33.75" x14ac:dyDescent="0.2">
      <c r="A45" s="49"/>
      <c r="B45" s="56" t="s">
        <v>1304</v>
      </c>
      <c r="C45" s="23" t="s">
        <v>1305</v>
      </c>
      <c r="D45" s="341" t="s">
        <v>1306</v>
      </c>
      <c r="E45" s="24">
        <v>67</v>
      </c>
      <c r="F45" s="14">
        <f t="shared" si="5"/>
        <v>0</v>
      </c>
      <c r="G45" s="44" t="s">
        <v>1351</v>
      </c>
    </row>
    <row r="46" spans="1:8" ht="22.5" x14ac:dyDescent="0.2">
      <c r="A46" s="214"/>
      <c r="B46" s="13" t="s">
        <v>1307</v>
      </c>
      <c r="C46" s="13" t="s">
        <v>1308</v>
      </c>
      <c r="D46" s="341" t="s">
        <v>1309</v>
      </c>
      <c r="E46" s="24">
        <v>67</v>
      </c>
      <c r="F46" s="14">
        <f t="shared" si="5"/>
        <v>0</v>
      </c>
      <c r="G46" s="20" t="s">
        <v>1310</v>
      </c>
      <c r="H46" s="68"/>
    </row>
    <row r="47" spans="1:8" ht="22.5" x14ac:dyDescent="0.2">
      <c r="A47" s="49"/>
      <c r="B47" s="23" t="s">
        <v>1311</v>
      </c>
      <c r="C47" s="23" t="s">
        <v>1312</v>
      </c>
      <c r="D47" s="341" t="s">
        <v>1313</v>
      </c>
      <c r="E47" s="24">
        <v>67</v>
      </c>
      <c r="F47" s="14">
        <f t="shared" si="5"/>
        <v>0</v>
      </c>
      <c r="G47" s="44" t="s">
        <v>1296</v>
      </c>
      <c r="H47" s="67"/>
    </row>
    <row r="48" spans="1:8" ht="22.5" x14ac:dyDescent="0.2">
      <c r="A48" s="49"/>
      <c r="B48" s="23" t="s">
        <v>1314</v>
      </c>
      <c r="C48" s="23" t="s">
        <v>1315</v>
      </c>
      <c r="D48" s="341" t="s">
        <v>1316</v>
      </c>
      <c r="E48" s="24">
        <v>63</v>
      </c>
      <c r="F48" s="14">
        <f t="shared" si="5"/>
        <v>0</v>
      </c>
      <c r="G48" s="44" t="s">
        <v>1317</v>
      </c>
      <c r="H48" s="67"/>
    </row>
    <row r="49" spans="1:8" s="741" customFormat="1" ht="22.5" x14ac:dyDescent="0.2">
      <c r="A49" s="723"/>
      <c r="B49" s="695" t="s">
        <v>2567</v>
      </c>
      <c r="C49" s="695" t="s">
        <v>1315</v>
      </c>
      <c r="D49" s="747" t="s">
        <v>2568</v>
      </c>
      <c r="E49" s="727">
        <v>69</v>
      </c>
      <c r="F49" s="697">
        <f t="shared" ref="F49" si="6">A49*E49</f>
        <v>0</v>
      </c>
      <c r="G49" s="739" t="s">
        <v>2961</v>
      </c>
      <c r="H49" s="699"/>
    </row>
    <row r="50" spans="1:8" ht="22.5" customHeight="1" x14ac:dyDescent="0.2">
      <c r="A50" s="49"/>
      <c r="B50" s="23" t="s">
        <v>1318</v>
      </c>
      <c r="C50" s="23" t="s">
        <v>1319</v>
      </c>
      <c r="D50" s="341" t="s">
        <v>1320</v>
      </c>
      <c r="E50" s="24">
        <v>59</v>
      </c>
      <c r="F50" s="14">
        <f t="shared" ref="F50:F55" si="7">A50*E50</f>
        <v>0</v>
      </c>
      <c r="G50" s="44" t="s">
        <v>1321</v>
      </c>
      <c r="H50" s="68"/>
    </row>
    <row r="51" spans="1:8" ht="23.25" customHeight="1" x14ac:dyDescent="0.2">
      <c r="A51" s="49"/>
      <c r="B51" s="23" t="s">
        <v>1322</v>
      </c>
      <c r="C51" s="23" t="s">
        <v>1319</v>
      </c>
      <c r="D51" s="341" t="s">
        <v>1323</v>
      </c>
      <c r="E51" s="24">
        <v>59</v>
      </c>
      <c r="F51" s="14">
        <f t="shared" si="7"/>
        <v>0</v>
      </c>
      <c r="G51" s="44" t="s">
        <v>1324</v>
      </c>
      <c r="H51" s="68"/>
    </row>
    <row r="52" spans="1:8" ht="33.75" x14ac:dyDescent="0.2">
      <c r="A52" s="49"/>
      <c r="B52" s="23" t="s">
        <v>1325</v>
      </c>
      <c r="C52" s="23" t="s">
        <v>1326</v>
      </c>
      <c r="D52" s="341" t="s">
        <v>1327</v>
      </c>
      <c r="E52" s="24">
        <v>63</v>
      </c>
      <c r="F52" s="14">
        <f t="shared" si="7"/>
        <v>0</v>
      </c>
      <c r="G52" s="44" t="s">
        <v>1324</v>
      </c>
      <c r="H52" s="68"/>
    </row>
    <row r="53" spans="1:8" ht="33.75" x14ac:dyDescent="0.2">
      <c r="A53" s="49"/>
      <c r="B53" s="56" t="s">
        <v>1328</v>
      </c>
      <c r="C53" s="23" t="s">
        <v>1329</v>
      </c>
      <c r="D53" s="341" t="s">
        <v>1330</v>
      </c>
      <c r="E53" s="24">
        <v>69</v>
      </c>
      <c r="F53" s="14">
        <f t="shared" si="7"/>
        <v>0</v>
      </c>
      <c r="G53" s="44" t="s">
        <v>2501</v>
      </c>
      <c r="H53" s="85"/>
    </row>
    <row r="54" spans="1:8" ht="22.5" customHeight="1" x14ac:dyDescent="0.2">
      <c r="A54" s="49"/>
      <c r="B54" s="23" t="s">
        <v>1331</v>
      </c>
      <c r="C54" s="23" t="s">
        <v>1332</v>
      </c>
      <c r="D54" s="341" t="s">
        <v>1333</v>
      </c>
      <c r="E54" s="24">
        <v>64</v>
      </c>
      <c r="F54" s="14">
        <f t="shared" si="7"/>
        <v>0</v>
      </c>
      <c r="G54" s="44" t="s">
        <v>1324</v>
      </c>
      <c r="H54" s="85"/>
    </row>
    <row r="55" spans="1:8" ht="23.25" thickBot="1" x14ac:dyDescent="0.25">
      <c r="A55" s="87"/>
      <c r="B55" s="438" t="s">
        <v>490</v>
      </c>
      <c r="C55" s="438" t="s">
        <v>491</v>
      </c>
      <c r="D55" s="438" t="s">
        <v>492</v>
      </c>
      <c r="E55" s="90">
        <v>84</v>
      </c>
      <c r="F55" s="89">
        <f t="shared" si="7"/>
        <v>0</v>
      </c>
      <c r="G55" s="514" t="s">
        <v>1592</v>
      </c>
      <c r="H55" s="68"/>
    </row>
    <row r="56" spans="1:8" ht="12" thickBot="1" x14ac:dyDescent="0.25">
      <c r="A56" s="260">
        <f>SUM(A3:A55)</f>
        <v>0</v>
      </c>
      <c r="B56" s="271"/>
      <c r="C56" s="261"/>
      <c r="D56" s="261"/>
      <c r="E56" s="262"/>
      <c r="F56" s="260">
        <f>SUM(F3:F55)</f>
        <v>0</v>
      </c>
      <c r="G56" s="272"/>
      <c r="H56" s="85"/>
    </row>
    <row r="57" spans="1:8" x14ac:dyDescent="0.2">
      <c r="A57" s="123"/>
      <c r="B57" s="85"/>
      <c r="C57" s="77"/>
      <c r="D57" s="77"/>
      <c r="E57" s="68"/>
      <c r="F57" s="264"/>
      <c r="G57" s="77"/>
      <c r="H57" s="85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firstPageNumber="2" fitToHeight="0" orientation="portrait" useFirstPageNumber="1" r:id="rId1"/>
  <headerFooter alignWithMargins="0">
    <oddHeader>&amp;C&amp;"Palatino Linotype,Standard"&amp;12FACSIMILES - BOOKS</oddHeader>
    <oddFooter>&amp;C&amp;"Calibri,Standard"Errors excepted; price changes and delivery terms subject to change without notice</oddFooter>
  </headerFooter>
  <rowBreaks count="1" manualBreakCount="1">
    <brk id="36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53"/>
  <sheetViews>
    <sheetView topLeftCell="A6" zoomScaleNormal="100" zoomScaleSheetLayoutView="75" workbookViewId="0">
      <selection activeCell="G17" sqref="G17"/>
    </sheetView>
  </sheetViews>
  <sheetFormatPr baseColWidth="10" defaultColWidth="11.42578125" defaultRowHeight="11.25" x14ac:dyDescent="0.2"/>
  <cols>
    <col min="1" max="1" width="5.28515625" style="179" customWidth="1"/>
    <col min="2" max="2" width="11.42578125" style="95" bestFit="1" customWidth="1"/>
    <col min="3" max="3" width="40.7109375" style="77" customWidth="1"/>
    <col min="4" max="5" width="5.7109375" style="79" customWidth="1"/>
    <col min="6" max="6" width="22.5703125" style="223" customWidth="1"/>
    <col min="7" max="7" width="26.42578125" style="95" customWidth="1"/>
    <col min="8" max="16384" width="11.42578125" style="46"/>
  </cols>
  <sheetData>
    <row r="1" spans="1:8" s="3" customFormat="1" ht="13.5" thickBot="1" x14ac:dyDescent="0.25">
      <c r="A1" s="303" t="s">
        <v>0</v>
      </c>
      <c r="B1" s="304"/>
      <c r="C1" s="304"/>
      <c r="D1" s="304"/>
      <c r="E1" s="304"/>
      <c r="F1" s="305"/>
      <c r="G1" s="302"/>
      <c r="H1" s="85"/>
    </row>
    <row r="2" spans="1:8" s="8" customFormat="1" ht="23.25" customHeight="1" thickBot="1" x14ac:dyDescent="0.25">
      <c r="A2" s="204" t="s">
        <v>1</v>
      </c>
      <c r="B2" s="101" t="s">
        <v>3</v>
      </c>
      <c r="C2" s="5" t="s">
        <v>5</v>
      </c>
      <c r="D2" s="487" t="s">
        <v>2182</v>
      </c>
      <c r="E2" s="487" t="s">
        <v>2181</v>
      </c>
      <c r="F2" s="205" t="s">
        <v>6</v>
      </c>
      <c r="G2" s="75"/>
    </row>
    <row r="3" spans="1:8" s="535" customFormat="1" ht="15" customHeight="1" x14ac:dyDescent="0.2">
      <c r="A3" s="614" t="s">
        <v>2476</v>
      </c>
      <c r="B3" s="615"/>
      <c r="C3" s="616"/>
      <c r="D3" s="617"/>
      <c r="E3" s="618"/>
      <c r="F3" s="619"/>
    </row>
    <row r="4" spans="1:8" s="754" customFormat="1" ht="22.5" x14ac:dyDescent="0.2">
      <c r="A4" s="748"/>
      <c r="B4" s="749" t="s">
        <v>2521</v>
      </c>
      <c r="C4" s="750" t="s">
        <v>2826</v>
      </c>
      <c r="D4" s="751"/>
      <c r="E4" s="701"/>
      <c r="F4" s="752" t="s">
        <v>2962</v>
      </c>
      <c r="G4" s="753"/>
    </row>
    <row r="5" spans="1:8" s="754" customFormat="1" ht="22.5" x14ac:dyDescent="0.2">
      <c r="A5" s="748"/>
      <c r="B5" s="749" t="s">
        <v>2522</v>
      </c>
      <c r="C5" s="750" t="s">
        <v>2523</v>
      </c>
      <c r="D5" s="751"/>
      <c r="E5" s="701"/>
      <c r="F5" s="752" t="s">
        <v>2962</v>
      </c>
      <c r="G5" s="753"/>
    </row>
    <row r="6" spans="1:8" s="535" customFormat="1" ht="15" customHeight="1" x14ac:dyDescent="0.2">
      <c r="A6" s="608" t="s">
        <v>2507</v>
      </c>
      <c r="B6" s="609"/>
      <c r="C6" s="555"/>
      <c r="D6" s="556"/>
      <c r="E6" s="560"/>
      <c r="F6" s="610"/>
      <c r="G6" s="534"/>
    </row>
    <row r="7" spans="1:8" s="760" customFormat="1" x14ac:dyDescent="0.2">
      <c r="A7" s="755"/>
      <c r="B7" s="695" t="s">
        <v>2528</v>
      </c>
      <c r="C7" s="756" t="s">
        <v>2526</v>
      </c>
      <c r="D7" s="757">
        <v>1.5</v>
      </c>
      <c r="E7" s="697">
        <f>A7*D7</f>
        <v>0</v>
      </c>
      <c r="F7" s="402" t="s">
        <v>2569</v>
      </c>
      <c r="G7" s="759"/>
    </row>
    <row r="8" spans="1:8" s="760" customFormat="1" x14ac:dyDescent="0.2">
      <c r="A8" s="755"/>
      <c r="B8" s="695" t="s">
        <v>2529</v>
      </c>
      <c r="C8" s="756" t="s">
        <v>2527</v>
      </c>
      <c r="D8" s="757">
        <v>1.5</v>
      </c>
      <c r="E8" s="697">
        <f>A8*D8</f>
        <v>0</v>
      </c>
      <c r="F8" s="402" t="s">
        <v>2569</v>
      </c>
      <c r="G8" s="759"/>
    </row>
    <row r="9" spans="1:8" s="760" customFormat="1" x14ac:dyDescent="0.2">
      <c r="A9" s="755"/>
      <c r="B9" s="695" t="s">
        <v>2524</v>
      </c>
      <c r="C9" s="756" t="s">
        <v>2525</v>
      </c>
      <c r="D9" s="757">
        <v>1.5</v>
      </c>
      <c r="E9" s="697">
        <f>A9*D9</f>
        <v>0</v>
      </c>
      <c r="F9" s="402" t="s">
        <v>2569</v>
      </c>
      <c r="G9" s="759"/>
    </row>
    <row r="10" spans="1:8" x14ac:dyDescent="0.2">
      <c r="A10" s="348"/>
      <c r="B10" s="23" t="s">
        <v>2156</v>
      </c>
      <c r="C10" s="51" t="s">
        <v>2157</v>
      </c>
      <c r="D10" s="349">
        <v>0.95</v>
      </c>
      <c r="E10" s="14">
        <f>A10*D10</f>
        <v>0</v>
      </c>
      <c r="F10" s="402" t="s">
        <v>2569</v>
      </c>
      <c r="G10" s="335"/>
    </row>
    <row r="11" spans="1:8" s="535" customFormat="1" ht="24.95" customHeight="1" x14ac:dyDescent="0.2">
      <c r="A11" s="554"/>
      <c r="B11" s="555" t="s">
        <v>2331</v>
      </c>
      <c r="C11" s="556" t="s">
        <v>2334</v>
      </c>
      <c r="D11" s="557">
        <v>1.75</v>
      </c>
      <c r="E11" s="446">
        <f t="shared" ref="E11" si="0">A11*D11</f>
        <v>0</v>
      </c>
      <c r="F11" s="558" t="s">
        <v>2332</v>
      </c>
      <c r="G11" s="559"/>
    </row>
    <row r="12" spans="1:8" s="535" customFormat="1" ht="15" customHeight="1" x14ac:dyDescent="0.2">
      <c r="A12" s="608" t="s">
        <v>2508</v>
      </c>
      <c r="B12" s="609"/>
      <c r="C12" s="555"/>
      <c r="D12" s="556"/>
      <c r="E12" s="560"/>
      <c r="F12" s="610"/>
      <c r="G12" s="534"/>
    </row>
    <row r="13" spans="1:8" s="760" customFormat="1" ht="24.95" customHeight="1" x14ac:dyDescent="0.2">
      <c r="A13" s="755"/>
      <c r="B13" s="695" t="s">
        <v>2536</v>
      </c>
      <c r="C13" s="756" t="s">
        <v>2537</v>
      </c>
      <c r="D13" s="757">
        <v>1.5</v>
      </c>
      <c r="E13" s="697">
        <f t="shared" ref="E13:E16" si="1">A13*D13</f>
        <v>0</v>
      </c>
      <c r="F13" s="758" t="s">
        <v>2472</v>
      </c>
      <c r="G13" s="759"/>
    </row>
    <row r="14" spans="1:8" s="760" customFormat="1" ht="24.95" customHeight="1" x14ac:dyDescent="0.2">
      <c r="A14" s="755"/>
      <c r="B14" s="695" t="s">
        <v>2533</v>
      </c>
      <c r="C14" s="756" t="s">
        <v>2534</v>
      </c>
      <c r="D14" s="757">
        <v>1.5</v>
      </c>
      <c r="E14" s="697">
        <f t="shared" si="1"/>
        <v>0</v>
      </c>
      <c r="F14" s="758" t="s">
        <v>2472</v>
      </c>
      <c r="G14" s="759"/>
    </row>
    <row r="15" spans="1:8" s="535" customFormat="1" ht="24.95" customHeight="1" x14ac:dyDescent="0.2">
      <c r="A15" s="554"/>
      <c r="B15" s="555" t="s">
        <v>2286</v>
      </c>
      <c r="C15" s="556" t="s">
        <v>2335</v>
      </c>
      <c r="D15" s="557">
        <v>1.75</v>
      </c>
      <c r="E15" s="446">
        <f t="shared" si="1"/>
        <v>0</v>
      </c>
      <c r="F15" s="402" t="s">
        <v>2472</v>
      </c>
      <c r="G15" s="559"/>
    </row>
    <row r="16" spans="1:8" s="535" customFormat="1" ht="24.95" customHeight="1" x14ac:dyDescent="0.2">
      <c r="A16" s="554"/>
      <c r="B16" s="555" t="s">
        <v>2287</v>
      </c>
      <c r="C16" s="556" t="s">
        <v>2336</v>
      </c>
      <c r="D16" s="557">
        <v>1.75</v>
      </c>
      <c r="E16" s="446">
        <f t="shared" si="1"/>
        <v>0</v>
      </c>
      <c r="F16" s="402" t="s">
        <v>2472</v>
      </c>
      <c r="G16" s="559"/>
    </row>
    <row r="17" spans="1:9" s="535" customFormat="1" ht="24.95" customHeight="1" x14ac:dyDescent="0.2">
      <c r="A17" s="554"/>
      <c r="B17" s="555" t="s">
        <v>2333</v>
      </c>
      <c r="C17" s="560" t="s">
        <v>2337</v>
      </c>
      <c r="D17" s="557">
        <v>110</v>
      </c>
      <c r="E17" s="446">
        <f t="shared" ref="E17" si="2">A17*D17</f>
        <v>0</v>
      </c>
      <c r="F17" s="561" t="s">
        <v>2338</v>
      </c>
      <c r="G17" s="559"/>
    </row>
    <row r="18" spans="1:9" s="535" customFormat="1" ht="15" customHeight="1" x14ac:dyDescent="0.2">
      <c r="A18" s="608" t="s">
        <v>2530</v>
      </c>
      <c r="B18" s="609"/>
      <c r="C18" s="555"/>
      <c r="D18" s="556"/>
      <c r="E18" s="560"/>
      <c r="F18" s="610"/>
      <c r="G18" s="534"/>
    </row>
    <row r="19" spans="1:9" s="760" customFormat="1" ht="24.95" customHeight="1" x14ac:dyDescent="0.2">
      <c r="A19" s="755"/>
      <c r="B19" s="695" t="s">
        <v>2531</v>
      </c>
      <c r="C19" s="756" t="s">
        <v>2827</v>
      </c>
      <c r="D19" s="757">
        <v>1.5</v>
      </c>
      <c r="E19" s="697">
        <f>A19*D19</f>
        <v>0</v>
      </c>
      <c r="F19" s="758" t="s">
        <v>2963</v>
      </c>
      <c r="G19" s="759"/>
    </row>
    <row r="20" spans="1:9" s="760" customFormat="1" ht="24.95" customHeight="1" x14ac:dyDescent="0.2">
      <c r="A20" s="755"/>
      <c r="B20" s="695" t="s">
        <v>2532</v>
      </c>
      <c r="C20" s="756" t="s">
        <v>2535</v>
      </c>
      <c r="D20" s="757">
        <v>1.5</v>
      </c>
      <c r="E20" s="697">
        <f>A20*D20</f>
        <v>0</v>
      </c>
      <c r="F20" s="758" t="s">
        <v>2963</v>
      </c>
      <c r="G20" s="759"/>
    </row>
    <row r="21" spans="1:9" s="3" customFormat="1" ht="15" customHeight="1" x14ac:dyDescent="0.2">
      <c r="A21" s="83" t="s">
        <v>1334</v>
      </c>
      <c r="B21" s="612"/>
      <c r="C21" s="613"/>
      <c r="D21" s="64"/>
      <c r="E21" s="64"/>
      <c r="F21" s="436"/>
      <c r="G21" s="68"/>
    </row>
    <row r="22" spans="1:9" s="3" customFormat="1" ht="39" customHeight="1" x14ac:dyDescent="0.2">
      <c r="A22" s="214"/>
      <c r="B22" s="13" t="s">
        <v>1335</v>
      </c>
      <c r="C22" s="13" t="s">
        <v>1336</v>
      </c>
      <c r="D22" s="224">
        <v>3.5</v>
      </c>
      <c r="E22" s="14">
        <f>A22*D22</f>
        <v>0</v>
      </c>
      <c r="F22" s="20" t="s">
        <v>1433</v>
      </c>
      <c r="G22" s="85"/>
      <c r="I22" s="562"/>
    </row>
    <row r="23" spans="1:9" s="3" customFormat="1" ht="33.75" x14ac:dyDescent="0.2">
      <c r="A23" s="214"/>
      <c r="B23" s="13" t="s">
        <v>2542</v>
      </c>
      <c r="C23" s="13" t="s">
        <v>2543</v>
      </c>
      <c r="D23" s="224">
        <v>0.95</v>
      </c>
      <c r="E23" s="14">
        <f>A23*D23</f>
        <v>0</v>
      </c>
      <c r="F23" s="20" t="s">
        <v>1434</v>
      </c>
      <c r="G23" s="85"/>
      <c r="I23" s="562"/>
    </row>
    <row r="24" spans="1:9" s="3" customFormat="1" ht="33.75" x14ac:dyDescent="0.2">
      <c r="A24" s="214"/>
      <c r="B24" s="13" t="s">
        <v>2540</v>
      </c>
      <c r="C24" s="13" t="s">
        <v>2829</v>
      </c>
      <c r="D24" s="224">
        <v>0.95</v>
      </c>
      <c r="E24" s="14">
        <f>A24*D24</f>
        <v>0</v>
      </c>
      <c r="F24" s="20" t="s">
        <v>1434</v>
      </c>
      <c r="G24" s="85"/>
      <c r="I24" s="562"/>
    </row>
    <row r="25" spans="1:9" s="3" customFormat="1" ht="33.75" x14ac:dyDescent="0.2">
      <c r="A25" s="214"/>
      <c r="B25" s="13" t="s">
        <v>2544</v>
      </c>
      <c r="C25" s="13" t="s">
        <v>2545</v>
      </c>
      <c r="D25" s="224">
        <v>0.95</v>
      </c>
      <c r="E25" s="14">
        <f>A25*D25</f>
        <v>0</v>
      </c>
      <c r="F25" s="20" t="s">
        <v>1434</v>
      </c>
      <c r="G25" s="85"/>
      <c r="I25" s="562"/>
    </row>
    <row r="26" spans="1:9" s="3" customFormat="1" ht="33.75" x14ac:dyDescent="0.2">
      <c r="A26" s="214"/>
      <c r="B26" s="13" t="s">
        <v>2489</v>
      </c>
      <c r="C26" s="13" t="s">
        <v>2541</v>
      </c>
      <c r="D26" s="224">
        <v>0.95</v>
      </c>
      <c r="E26" s="14">
        <f>A26*D26</f>
        <v>0</v>
      </c>
      <c r="F26" s="20" t="s">
        <v>1434</v>
      </c>
      <c r="G26" s="85"/>
      <c r="I26" s="562"/>
    </row>
    <row r="27" spans="1:9" s="3" customFormat="1" ht="33.75" x14ac:dyDescent="0.2">
      <c r="A27" s="214"/>
      <c r="B27" s="13" t="s">
        <v>1337</v>
      </c>
      <c r="C27" s="13" t="s">
        <v>2539</v>
      </c>
      <c r="D27" s="224">
        <v>0.95</v>
      </c>
      <c r="E27" s="14">
        <f t="shared" ref="E27" si="3">A27*D27</f>
        <v>0</v>
      </c>
      <c r="F27" s="20" t="s">
        <v>1434</v>
      </c>
      <c r="G27" s="85"/>
      <c r="I27" s="274"/>
    </row>
    <row r="28" spans="1:9" s="3" customFormat="1" ht="33.75" x14ac:dyDescent="0.2">
      <c r="A28" s="214"/>
      <c r="B28" s="13" t="s">
        <v>2538</v>
      </c>
      <c r="C28" s="13" t="s">
        <v>2828</v>
      </c>
      <c r="D28" s="224">
        <v>0.95</v>
      </c>
      <c r="E28" s="14">
        <f>A28*D28</f>
        <v>0</v>
      </c>
      <c r="F28" s="20" t="s">
        <v>1434</v>
      </c>
      <c r="G28" s="85"/>
      <c r="I28" s="562"/>
    </row>
    <row r="29" spans="1:9" s="3" customFormat="1" ht="33.75" x14ac:dyDescent="0.2">
      <c r="A29" s="214"/>
      <c r="B29" s="13" t="s">
        <v>2546</v>
      </c>
      <c r="C29" s="13" t="s">
        <v>2547</v>
      </c>
      <c r="D29" s="224">
        <v>0.95</v>
      </c>
      <c r="E29" s="14">
        <f>A29*D29</f>
        <v>0</v>
      </c>
      <c r="F29" s="20" t="s">
        <v>1434</v>
      </c>
      <c r="G29" s="85"/>
      <c r="I29" s="562"/>
    </row>
    <row r="30" spans="1:9" s="3" customFormat="1" ht="34.5" thickBot="1" x14ac:dyDescent="0.25">
      <c r="A30" s="249"/>
      <c r="B30" s="251" t="s">
        <v>2475</v>
      </c>
      <c r="C30" s="251" t="s">
        <v>2548</v>
      </c>
      <c r="D30" s="778">
        <v>0.95</v>
      </c>
      <c r="E30" s="89">
        <f>A30*D30</f>
        <v>0</v>
      </c>
      <c r="F30" s="253" t="s">
        <v>1434</v>
      </c>
      <c r="G30" s="85"/>
      <c r="I30" s="562"/>
    </row>
    <row r="31" spans="1:9" s="3" customFormat="1" ht="12" thickBot="1" x14ac:dyDescent="0.25">
      <c r="A31" s="773">
        <f>SUM(A22:A30)</f>
        <v>0</v>
      </c>
      <c r="B31" s="774"/>
      <c r="C31" s="775"/>
      <c r="D31" s="776"/>
      <c r="E31" s="773">
        <f>SUM(E4:E30)</f>
        <v>0</v>
      </c>
      <c r="F31" s="777"/>
      <c r="G31" s="85"/>
    </row>
    <row r="153" spans="1:8" x14ac:dyDescent="0.2">
      <c r="A153" s="46"/>
      <c r="B153" s="46"/>
      <c r="C153" s="46"/>
      <c r="D153" s="46"/>
      <c r="E153" s="46"/>
      <c r="F153" s="46"/>
      <c r="G153" s="46"/>
      <c r="H153" s="3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firstPageNumber="2" fitToHeight="0" orientation="portrait" useFirstPageNumber="1" r:id="rId1"/>
  <headerFooter alignWithMargins="0">
    <oddHeader>&amp;C&amp;"Palatino Linotype,Standard"&amp;12NOTEBOOKS – GIFTS</oddHeader>
    <oddFooter>&amp;C&amp;"Calibri,Standard"Errors excepted; price changes and delivery terms subject to change without notice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138A-B9E1-4EC1-8AD5-0012303F6E37}">
  <dimension ref="A1:E14"/>
  <sheetViews>
    <sheetView zoomScaleNormal="100" workbookViewId="0">
      <selection activeCell="J10" sqref="J9:J10"/>
    </sheetView>
  </sheetViews>
  <sheetFormatPr baseColWidth="10" defaultColWidth="11.42578125" defaultRowHeight="11.25" x14ac:dyDescent="0.2"/>
  <cols>
    <col min="1" max="1" width="29" style="180" customWidth="1"/>
    <col min="2" max="2" width="8.140625" style="180" customWidth="1"/>
    <col min="3" max="3" width="10.140625" style="180" customWidth="1"/>
    <col min="4" max="4" width="7.85546875" style="232" customWidth="1"/>
    <col min="5" max="5" width="13.140625" style="180" customWidth="1"/>
    <col min="6" max="16384" width="11.42578125" style="180"/>
  </cols>
  <sheetData>
    <row r="1" spans="1:5" s="519" customFormat="1" ht="24.75" thickBot="1" x14ac:dyDescent="0.25">
      <c r="A1" s="515" t="s">
        <v>2184</v>
      </c>
      <c r="B1" s="516" t="s">
        <v>2185</v>
      </c>
      <c r="C1" s="517" t="s">
        <v>2186</v>
      </c>
      <c r="D1" s="517" t="s">
        <v>2187</v>
      </c>
      <c r="E1" s="518" t="s">
        <v>2188</v>
      </c>
    </row>
    <row r="2" spans="1:5" ht="12.75" x14ac:dyDescent="0.2">
      <c r="A2" s="576" t="s">
        <v>2189</v>
      </c>
      <c r="B2" s="577">
        <f>'Piano_ Keyboard'!$A$276</f>
        <v>0</v>
      </c>
      <c r="C2" s="578">
        <f>'Piano_ Keyboard'!$G$276</f>
        <v>0</v>
      </c>
      <c r="D2" s="579"/>
      <c r="E2" s="580">
        <f t="shared" ref="E2:E13" si="0">C2-(C2*D2)</f>
        <v>0</v>
      </c>
    </row>
    <row r="3" spans="1:5" ht="12.75" x14ac:dyDescent="0.2">
      <c r="A3" s="581" t="s">
        <v>1338</v>
      </c>
      <c r="B3" s="568">
        <f>Organ!$A$96</f>
        <v>0</v>
      </c>
      <c r="C3" s="569">
        <f>Organ!$G$96</f>
        <v>0</v>
      </c>
      <c r="D3" s="570"/>
      <c r="E3" s="582">
        <f t="shared" si="0"/>
        <v>0</v>
      </c>
    </row>
    <row r="4" spans="1:5" ht="12.75" x14ac:dyDescent="0.2">
      <c r="A4" s="583" t="s">
        <v>2190</v>
      </c>
      <c r="B4" s="571">
        <f>Strings!$A$339</f>
        <v>0</v>
      </c>
      <c r="C4" s="569">
        <f>Strings!$G$339</f>
        <v>0</v>
      </c>
      <c r="D4" s="572"/>
      <c r="E4" s="582">
        <f t="shared" si="0"/>
        <v>0</v>
      </c>
    </row>
    <row r="5" spans="1:5" ht="12.75" x14ac:dyDescent="0.2">
      <c r="A5" s="581" t="s">
        <v>2191</v>
      </c>
      <c r="B5" s="574">
        <f>Winds!$A$120</f>
        <v>0</v>
      </c>
      <c r="C5" s="569">
        <f>Winds!$G$120</f>
        <v>0</v>
      </c>
      <c r="D5" s="573"/>
      <c r="E5" s="582">
        <f t="shared" si="0"/>
        <v>0</v>
      </c>
    </row>
    <row r="6" spans="1:5" ht="12.75" x14ac:dyDescent="0.2">
      <c r="A6" s="581" t="s">
        <v>2192</v>
      </c>
      <c r="B6" s="574">
        <f>'Mixed Chamber'!$A$24</f>
        <v>0</v>
      </c>
      <c r="C6" s="569">
        <f>'Mixed Chamber'!$G$24</f>
        <v>0</v>
      </c>
      <c r="D6" s="570"/>
      <c r="E6" s="582">
        <f t="shared" si="0"/>
        <v>0</v>
      </c>
    </row>
    <row r="7" spans="1:5" ht="12.75" x14ac:dyDescent="0.2">
      <c r="A7" s="583" t="s">
        <v>815</v>
      </c>
      <c r="B7" s="571">
        <f>'Sacred and Secular Vocal Works'!$A$140</f>
        <v>0</v>
      </c>
      <c r="C7" s="569">
        <f>'Sacred and Secular Vocal Works'!$G$140</f>
        <v>0</v>
      </c>
      <c r="D7" s="570"/>
      <c r="E7" s="582">
        <f t="shared" si="0"/>
        <v>0</v>
      </c>
    </row>
    <row r="8" spans="1:5" ht="12.75" x14ac:dyDescent="0.2">
      <c r="A8" s="581" t="s">
        <v>2193</v>
      </c>
      <c r="B8" s="575">
        <f>'Stage Works'!$A$46</f>
        <v>0</v>
      </c>
      <c r="C8" s="569">
        <f>'Stage Works'!$G$46</f>
        <v>0</v>
      </c>
      <c r="D8" s="573"/>
      <c r="E8" s="582">
        <f t="shared" si="0"/>
        <v>0</v>
      </c>
    </row>
    <row r="9" spans="1:5" ht="12.75" x14ac:dyDescent="0.2">
      <c r="A9" s="581" t="s">
        <v>2194</v>
      </c>
      <c r="B9" s="575">
        <f>'Solo Voice'!$A$75</f>
        <v>0</v>
      </c>
      <c r="C9" s="569">
        <f>'Solo Voice'!$G$75</f>
        <v>0</v>
      </c>
      <c r="D9" s="573"/>
      <c r="E9" s="582">
        <f t="shared" si="0"/>
        <v>0</v>
      </c>
    </row>
    <row r="10" spans="1:5" ht="12.75" x14ac:dyDescent="0.2">
      <c r="A10" s="581" t="s">
        <v>2195</v>
      </c>
      <c r="B10" s="575">
        <f>'Study Scores'!$A$125</f>
        <v>0</v>
      </c>
      <c r="C10" s="569">
        <f>'Study Scores'!$G$125</f>
        <v>0</v>
      </c>
      <c r="D10" s="573"/>
      <c r="E10" s="582">
        <f t="shared" si="0"/>
        <v>0</v>
      </c>
    </row>
    <row r="11" spans="1:5" ht="12.75" x14ac:dyDescent="0.2">
      <c r="A11" s="581" t="s">
        <v>1339</v>
      </c>
      <c r="B11" s="575">
        <f>'Conducting Scores'!$A$93</f>
        <v>0</v>
      </c>
      <c r="C11" s="569">
        <f>'Conducting Scores'!$F$93</f>
        <v>0</v>
      </c>
      <c r="D11" s="573"/>
      <c r="E11" s="582">
        <f t="shared" si="0"/>
        <v>0</v>
      </c>
    </row>
    <row r="12" spans="1:5" ht="12.75" x14ac:dyDescent="0.2">
      <c r="A12" s="581" t="s">
        <v>2196</v>
      </c>
      <c r="B12" s="575">
        <f>'Facsimiles, Books'!$A$56</f>
        <v>0</v>
      </c>
      <c r="C12" s="569">
        <f>'Facsimiles, Books'!$F$56</f>
        <v>0</v>
      </c>
      <c r="D12" s="573"/>
      <c r="E12" s="582">
        <f t="shared" si="0"/>
        <v>0</v>
      </c>
    </row>
    <row r="13" spans="1:5" ht="13.5" thickBot="1" x14ac:dyDescent="0.25">
      <c r="A13" s="584" t="s">
        <v>2197</v>
      </c>
      <c r="B13" s="585">
        <f>'Notebooks, Gifts'!$A$31</f>
        <v>0</v>
      </c>
      <c r="C13" s="586">
        <f>'Notebooks, Gifts'!$E$31</f>
        <v>0</v>
      </c>
      <c r="D13" s="587"/>
      <c r="E13" s="588">
        <f t="shared" si="0"/>
        <v>0</v>
      </c>
    </row>
    <row r="14" spans="1:5" ht="12.75" thickBot="1" x14ac:dyDescent="0.25">
      <c r="A14" s="563" t="s">
        <v>2181</v>
      </c>
      <c r="B14" s="564">
        <f>SUM(B2:B13)</f>
        <v>0</v>
      </c>
      <c r="C14" s="565">
        <f>SUM(C2:C13)</f>
        <v>0</v>
      </c>
      <c r="D14" s="566"/>
      <c r="E14" s="567">
        <f>SUM(E2:E13)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8"/>
  <sheetViews>
    <sheetView topLeftCell="A63" zoomScaleNormal="100" zoomScaleSheetLayoutView="75" workbookViewId="0">
      <selection activeCell="F86" sqref="F86"/>
    </sheetView>
  </sheetViews>
  <sheetFormatPr baseColWidth="10" defaultColWidth="11.42578125" defaultRowHeight="11.25" x14ac:dyDescent="0.2"/>
  <cols>
    <col min="1" max="1" width="5.28515625" style="126" customWidth="1"/>
    <col min="2" max="2" width="4.7109375" style="127" customWidth="1"/>
    <col min="3" max="3" width="10.42578125" style="126" customWidth="1"/>
    <col min="4" max="4" width="17" style="128" customWidth="1"/>
    <col min="5" max="5" width="30" style="128" customWidth="1"/>
    <col min="6" max="7" width="5.7109375" style="67" customWidth="1"/>
    <col min="8" max="8" width="22.5703125" style="128" customWidth="1"/>
    <col min="9" max="16384" width="11.42578125" style="67"/>
  </cols>
  <sheetData>
    <row r="1" spans="1:9" s="68" customFormat="1" ht="13.5" thickBot="1" x14ac:dyDescent="0.25">
      <c r="A1" s="456" t="s">
        <v>0</v>
      </c>
      <c r="B1" s="457"/>
      <c r="C1" s="457"/>
      <c r="D1" s="457"/>
      <c r="E1" s="457"/>
      <c r="F1" s="457"/>
      <c r="G1" s="457"/>
      <c r="H1" s="457"/>
    </row>
    <row r="2" spans="1:9" s="75" customFormat="1" ht="22.5" customHeight="1" thickBot="1" x14ac:dyDescent="0.25">
      <c r="A2" s="182" t="s">
        <v>1</v>
      </c>
      <c r="B2" s="183" t="s">
        <v>2</v>
      </c>
      <c r="C2" s="184" t="s">
        <v>3</v>
      </c>
      <c r="D2" s="185" t="s">
        <v>4</v>
      </c>
      <c r="E2" s="185" t="s">
        <v>5</v>
      </c>
      <c r="F2" s="476" t="s">
        <v>2182</v>
      </c>
      <c r="G2" s="476" t="s">
        <v>2181</v>
      </c>
      <c r="H2" s="186" t="s">
        <v>6</v>
      </c>
    </row>
    <row r="3" spans="1:9" s="68" customFormat="1" ht="33.75" x14ac:dyDescent="0.2">
      <c r="A3" s="447"/>
      <c r="B3" s="440"/>
      <c r="C3" s="9" t="s">
        <v>2201</v>
      </c>
      <c r="D3" s="448" t="s">
        <v>1732</v>
      </c>
      <c r="E3" s="449" t="s">
        <v>1734</v>
      </c>
      <c r="F3" s="9">
        <v>41.5</v>
      </c>
      <c r="G3" s="9">
        <f t="shared" ref="G3:G45" si="0">A3*F3</f>
        <v>0</v>
      </c>
      <c r="H3" s="450" t="s">
        <v>2140</v>
      </c>
    </row>
    <row r="4" spans="1:9" s="68" customFormat="1" ht="33.75" x14ac:dyDescent="0.2">
      <c r="A4" s="214"/>
      <c r="B4" s="239"/>
      <c r="C4" s="35" t="s">
        <v>2202</v>
      </c>
      <c r="D4" s="35" t="s">
        <v>1732</v>
      </c>
      <c r="E4" s="41" t="s">
        <v>1733</v>
      </c>
      <c r="F4" s="14">
        <v>41.5</v>
      </c>
      <c r="G4" s="14">
        <f t="shared" si="0"/>
        <v>0</v>
      </c>
      <c r="H4" s="451" t="s">
        <v>2140</v>
      </c>
    </row>
    <row r="5" spans="1:9" s="68" customFormat="1" ht="33.75" x14ac:dyDescent="0.2">
      <c r="A5" s="214"/>
      <c r="B5" s="239"/>
      <c r="C5" s="35" t="s">
        <v>2203</v>
      </c>
      <c r="D5" s="35" t="s">
        <v>1732</v>
      </c>
      <c r="E5" s="41" t="s">
        <v>1731</v>
      </c>
      <c r="F5" s="14">
        <v>41.5</v>
      </c>
      <c r="G5" s="14">
        <f t="shared" si="0"/>
        <v>0</v>
      </c>
      <c r="H5" s="451" t="s">
        <v>2140</v>
      </c>
    </row>
    <row r="6" spans="1:9" s="68" customFormat="1" ht="22.5" customHeight="1" x14ac:dyDescent="0.2">
      <c r="A6" s="214"/>
      <c r="B6" s="239"/>
      <c r="C6" s="35" t="s">
        <v>1730</v>
      </c>
      <c r="D6" s="35" t="s">
        <v>1729</v>
      </c>
      <c r="E6" s="41" t="s">
        <v>1728</v>
      </c>
      <c r="F6" s="14">
        <v>26.5</v>
      </c>
      <c r="G6" s="14">
        <f t="shared" si="0"/>
        <v>0</v>
      </c>
      <c r="H6" s="451"/>
    </row>
    <row r="7" spans="1:9" s="3" customFormat="1" ht="22.5" x14ac:dyDescent="0.2">
      <c r="A7" s="21"/>
      <c r="B7" s="33" t="s">
        <v>13</v>
      </c>
      <c r="C7" s="243" t="s">
        <v>281</v>
      </c>
      <c r="D7" s="259" t="s">
        <v>8</v>
      </c>
      <c r="E7" s="259" t="s">
        <v>282</v>
      </c>
      <c r="F7" s="111">
        <v>17.5</v>
      </c>
      <c r="G7" s="24">
        <f t="shared" ref="G7" si="1">A7*F7</f>
        <v>0</v>
      </c>
      <c r="H7" s="451" t="s">
        <v>12</v>
      </c>
      <c r="I7" s="10"/>
    </row>
    <row r="8" spans="1:9" s="68" customFormat="1" ht="33.75" x14ac:dyDescent="0.2">
      <c r="A8" s="214"/>
      <c r="B8" s="239" t="s">
        <v>13</v>
      </c>
      <c r="C8" s="35" t="s">
        <v>283</v>
      </c>
      <c r="D8" s="41" t="s">
        <v>8</v>
      </c>
      <c r="E8" s="41" t="s">
        <v>1377</v>
      </c>
      <c r="F8" s="14">
        <v>35.950000000000003</v>
      </c>
      <c r="G8" s="14">
        <f t="shared" si="0"/>
        <v>0</v>
      </c>
      <c r="H8" s="353" t="s">
        <v>1340</v>
      </c>
    </row>
    <row r="9" spans="1:9" s="68" customFormat="1" ht="22.5" customHeight="1" x14ac:dyDescent="0.2">
      <c r="A9" s="214"/>
      <c r="B9" s="239" t="s">
        <v>13</v>
      </c>
      <c r="C9" s="35" t="s">
        <v>284</v>
      </c>
      <c r="D9" s="41" t="s">
        <v>8</v>
      </c>
      <c r="E9" s="41" t="s">
        <v>1341</v>
      </c>
      <c r="F9" s="14">
        <v>36.950000000000003</v>
      </c>
      <c r="G9" s="14">
        <f t="shared" si="0"/>
        <v>0</v>
      </c>
      <c r="H9" s="451" t="s">
        <v>12</v>
      </c>
    </row>
    <row r="10" spans="1:9" s="68" customFormat="1" ht="22.5" x14ac:dyDescent="0.2">
      <c r="A10" s="214"/>
      <c r="B10" s="239"/>
      <c r="C10" s="35" t="s">
        <v>285</v>
      </c>
      <c r="D10" s="41" t="s">
        <v>8</v>
      </c>
      <c r="E10" s="41" t="s">
        <v>1342</v>
      </c>
      <c r="F10" s="14">
        <v>33.950000000000003</v>
      </c>
      <c r="G10" s="14">
        <f t="shared" si="0"/>
        <v>0</v>
      </c>
      <c r="H10" s="451" t="s">
        <v>12</v>
      </c>
    </row>
    <row r="11" spans="1:9" s="68" customFormat="1" ht="33.75" x14ac:dyDescent="0.2">
      <c r="A11" s="214"/>
      <c r="B11" s="239" t="s">
        <v>13</v>
      </c>
      <c r="C11" s="35" t="s">
        <v>286</v>
      </c>
      <c r="D11" s="41" t="s">
        <v>8</v>
      </c>
      <c r="E11" s="41" t="s">
        <v>1378</v>
      </c>
      <c r="F11" s="14">
        <v>30.5</v>
      </c>
      <c r="G11" s="14">
        <f t="shared" si="0"/>
        <v>0</v>
      </c>
      <c r="H11" s="353" t="s">
        <v>1340</v>
      </c>
    </row>
    <row r="12" spans="1:9" s="68" customFormat="1" ht="22.5" x14ac:dyDescent="0.2">
      <c r="A12" s="214"/>
      <c r="B12" s="239" t="s">
        <v>13</v>
      </c>
      <c r="C12" s="35" t="s">
        <v>287</v>
      </c>
      <c r="D12" s="41" t="s">
        <v>8</v>
      </c>
      <c r="E12" s="41" t="s">
        <v>1343</v>
      </c>
      <c r="F12" s="14">
        <v>36.950000000000003</v>
      </c>
      <c r="G12" s="14">
        <f t="shared" si="0"/>
        <v>0</v>
      </c>
      <c r="H12" s="451" t="s">
        <v>12</v>
      </c>
    </row>
    <row r="13" spans="1:9" s="106" customFormat="1" ht="33.75" x14ac:dyDescent="0.2">
      <c r="A13" s="452"/>
      <c r="B13" s="239" t="s">
        <v>13</v>
      </c>
      <c r="C13" s="35" t="s">
        <v>288</v>
      </c>
      <c r="D13" s="41" t="s">
        <v>8</v>
      </c>
      <c r="E13" s="41" t="s">
        <v>1344</v>
      </c>
      <c r="F13" s="14">
        <v>32.950000000000003</v>
      </c>
      <c r="G13" s="14">
        <f t="shared" si="0"/>
        <v>0</v>
      </c>
      <c r="H13" s="353" t="s">
        <v>1340</v>
      </c>
    </row>
    <row r="14" spans="1:9" s="68" customFormat="1" ht="22.5" x14ac:dyDescent="0.2">
      <c r="A14" s="214"/>
      <c r="B14" s="239" t="s">
        <v>13</v>
      </c>
      <c r="C14" s="35" t="s">
        <v>289</v>
      </c>
      <c r="D14" s="41" t="s">
        <v>8</v>
      </c>
      <c r="E14" s="41" t="s">
        <v>1345</v>
      </c>
      <c r="F14" s="14">
        <v>33.5</v>
      </c>
      <c r="G14" s="14">
        <f t="shared" si="0"/>
        <v>0</v>
      </c>
      <c r="H14" s="451" t="s">
        <v>12</v>
      </c>
    </row>
    <row r="15" spans="1:9" s="68" customFormat="1" ht="33.75" x14ac:dyDescent="0.2">
      <c r="A15" s="214"/>
      <c r="B15" s="239"/>
      <c r="C15" s="35" t="s">
        <v>290</v>
      </c>
      <c r="D15" s="41" t="s">
        <v>8</v>
      </c>
      <c r="E15" s="41" t="s">
        <v>1346</v>
      </c>
      <c r="F15" s="14">
        <v>32.950000000000003</v>
      </c>
      <c r="G15" s="14">
        <f t="shared" si="0"/>
        <v>0</v>
      </c>
      <c r="H15" s="451" t="s">
        <v>12</v>
      </c>
    </row>
    <row r="16" spans="1:9" s="68" customFormat="1" ht="33.75" x14ac:dyDescent="0.2">
      <c r="A16" s="214"/>
      <c r="B16" s="241"/>
      <c r="C16" s="35" t="s">
        <v>291</v>
      </c>
      <c r="D16" s="41" t="s">
        <v>8</v>
      </c>
      <c r="E16" s="41" t="s">
        <v>1347</v>
      </c>
      <c r="F16" s="14">
        <v>33.950000000000003</v>
      </c>
      <c r="G16" s="14">
        <f t="shared" si="0"/>
        <v>0</v>
      </c>
      <c r="H16" s="353" t="s">
        <v>1340</v>
      </c>
    </row>
    <row r="17" spans="1:9" s="68" customFormat="1" ht="22.5" x14ac:dyDescent="0.2">
      <c r="A17" s="214"/>
      <c r="B17" s="241"/>
      <c r="C17" s="35" t="s">
        <v>292</v>
      </c>
      <c r="D17" s="41" t="s">
        <v>8</v>
      </c>
      <c r="E17" s="41" t="s">
        <v>293</v>
      </c>
      <c r="F17" s="14">
        <v>35.5</v>
      </c>
      <c r="G17" s="14">
        <f t="shared" si="0"/>
        <v>0</v>
      </c>
      <c r="H17" s="451" t="s">
        <v>12</v>
      </c>
    </row>
    <row r="18" spans="1:9" s="106" customFormat="1" ht="33.75" x14ac:dyDescent="0.2">
      <c r="A18" s="214"/>
      <c r="B18" s="239"/>
      <c r="C18" s="35" t="s">
        <v>294</v>
      </c>
      <c r="D18" s="41" t="s">
        <v>8</v>
      </c>
      <c r="E18" s="41" t="s">
        <v>295</v>
      </c>
      <c r="F18" s="14">
        <v>39.5</v>
      </c>
      <c r="G18" s="14">
        <f t="shared" si="0"/>
        <v>0</v>
      </c>
      <c r="H18" s="451" t="s">
        <v>12</v>
      </c>
    </row>
    <row r="19" spans="1:9" ht="33.75" x14ac:dyDescent="0.2">
      <c r="A19" s="49"/>
      <c r="B19" s="16" t="s">
        <v>13</v>
      </c>
      <c r="C19" s="243" t="s">
        <v>296</v>
      </c>
      <c r="D19" s="259" t="s">
        <v>8</v>
      </c>
      <c r="E19" s="411" t="s">
        <v>297</v>
      </c>
      <c r="F19" s="24">
        <v>299</v>
      </c>
      <c r="G19" s="14">
        <f t="shared" si="0"/>
        <v>0</v>
      </c>
      <c r="H19" s="453" t="s">
        <v>1815</v>
      </c>
    </row>
    <row r="20" spans="1:9" s="68" customFormat="1" ht="33.75" x14ac:dyDescent="0.2">
      <c r="A20" s="214"/>
      <c r="B20" s="445"/>
      <c r="C20" s="35" t="s">
        <v>298</v>
      </c>
      <c r="D20" s="41" t="s">
        <v>8</v>
      </c>
      <c r="E20" s="41" t="s">
        <v>1379</v>
      </c>
      <c r="F20" s="14">
        <v>39.5</v>
      </c>
      <c r="G20" s="14">
        <f t="shared" si="0"/>
        <v>0</v>
      </c>
      <c r="H20" s="451"/>
    </row>
    <row r="21" spans="1:9" s="68" customFormat="1" ht="22.5" x14ac:dyDescent="0.2">
      <c r="A21" s="214"/>
      <c r="B21" s="239"/>
      <c r="C21" s="35" t="s">
        <v>299</v>
      </c>
      <c r="D21" s="41" t="s">
        <v>300</v>
      </c>
      <c r="E21" s="41" t="s">
        <v>301</v>
      </c>
      <c r="F21" s="14">
        <v>36.5</v>
      </c>
      <c r="G21" s="14">
        <f t="shared" si="0"/>
        <v>0</v>
      </c>
      <c r="H21" s="451"/>
    </row>
    <row r="22" spans="1:9" s="68" customFormat="1" ht="22.5" x14ac:dyDescent="0.2">
      <c r="A22" s="214"/>
      <c r="B22" s="445"/>
      <c r="C22" s="35" t="s">
        <v>302</v>
      </c>
      <c r="D22" s="41" t="s">
        <v>300</v>
      </c>
      <c r="E22" s="41" t="s">
        <v>303</v>
      </c>
      <c r="F22" s="14">
        <v>35.950000000000003</v>
      </c>
      <c r="G22" s="14">
        <f t="shared" si="0"/>
        <v>0</v>
      </c>
      <c r="H22" s="451"/>
    </row>
    <row r="23" spans="1:9" s="68" customFormat="1" ht="22.5" x14ac:dyDescent="0.2">
      <c r="A23" s="214"/>
      <c r="B23" s="445"/>
      <c r="C23" s="35" t="s">
        <v>304</v>
      </c>
      <c r="D23" s="41" t="s">
        <v>300</v>
      </c>
      <c r="E23" s="41" t="s">
        <v>305</v>
      </c>
      <c r="F23" s="14">
        <v>36.5</v>
      </c>
      <c r="G23" s="14">
        <f t="shared" si="0"/>
        <v>0</v>
      </c>
      <c r="H23" s="451"/>
    </row>
    <row r="24" spans="1:9" s="68" customFormat="1" ht="33.75" x14ac:dyDescent="0.2">
      <c r="A24" s="214"/>
      <c r="B24" s="445"/>
      <c r="C24" s="35" t="s">
        <v>306</v>
      </c>
      <c r="D24" s="41" t="s">
        <v>300</v>
      </c>
      <c r="E24" s="41" t="s">
        <v>307</v>
      </c>
      <c r="F24" s="14">
        <v>36.5</v>
      </c>
      <c r="G24" s="14">
        <f t="shared" si="0"/>
        <v>0</v>
      </c>
      <c r="H24" s="451"/>
    </row>
    <row r="25" spans="1:9" s="68" customFormat="1" ht="33.75" x14ac:dyDescent="0.2">
      <c r="A25" s="214"/>
      <c r="B25" s="445"/>
      <c r="C25" s="35" t="s">
        <v>308</v>
      </c>
      <c r="D25" s="41" t="s">
        <v>300</v>
      </c>
      <c r="E25" s="41" t="s">
        <v>309</v>
      </c>
      <c r="F25" s="14">
        <v>36.5</v>
      </c>
      <c r="G25" s="14">
        <f t="shared" si="0"/>
        <v>0</v>
      </c>
      <c r="H25" s="353"/>
    </row>
    <row r="26" spans="1:9" s="68" customFormat="1" ht="22.5" x14ac:dyDescent="0.2">
      <c r="A26" s="214"/>
      <c r="B26" s="445"/>
      <c r="C26" s="35" t="s">
        <v>1736</v>
      </c>
      <c r="D26" s="41" t="s">
        <v>300</v>
      </c>
      <c r="E26" s="411" t="s">
        <v>1735</v>
      </c>
      <c r="F26" s="14">
        <v>149</v>
      </c>
      <c r="G26" s="14">
        <f t="shared" si="0"/>
        <v>0</v>
      </c>
      <c r="H26" s="454" t="s">
        <v>1816</v>
      </c>
    </row>
    <row r="27" spans="1:9" s="3" customFormat="1" ht="22.5" x14ac:dyDescent="0.2">
      <c r="A27" s="21"/>
      <c r="B27" s="239"/>
      <c r="C27" s="41" t="s">
        <v>110</v>
      </c>
      <c r="D27" s="14" t="s">
        <v>111</v>
      </c>
      <c r="E27" s="14" t="s">
        <v>1400</v>
      </c>
      <c r="F27" s="14">
        <v>39.5</v>
      </c>
      <c r="G27" s="14">
        <f t="shared" si="0"/>
        <v>0</v>
      </c>
      <c r="H27" s="451" t="s">
        <v>12</v>
      </c>
      <c r="I27" s="10"/>
    </row>
    <row r="28" spans="1:9" s="3" customFormat="1" ht="33.75" x14ac:dyDescent="0.2">
      <c r="A28" s="21"/>
      <c r="B28" s="239"/>
      <c r="C28" s="41" t="s">
        <v>1741</v>
      </c>
      <c r="D28" s="14" t="s">
        <v>2633</v>
      </c>
      <c r="E28" s="411" t="s">
        <v>1857</v>
      </c>
      <c r="F28" s="14">
        <v>137</v>
      </c>
      <c r="G28" s="14">
        <f t="shared" si="0"/>
        <v>0</v>
      </c>
      <c r="H28" s="454" t="s">
        <v>1817</v>
      </c>
      <c r="I28" s="10"/>
    </row>
    <row r="29" spans="1:9" s="3" customFormat="1" ht="12.75" x14ac:dyDescent="0.2">
      <c r="A29" s="21"/>
      <c r="B29" s="239"/>
      <c r="C29" s="41" t="s">
        <v>1740</v>
      </c>
      <c r="D29" s="14" t="s">
        <v>1737</v>
      </c>
      <c r="E29" s="410" t="s">
        <v>2141</v>
      </c>
      <c r="F29" s="14">
        <v>42.5</v>
      </c>
      <c r="G29" s="14">
        <f t="shared" si="0"/>
        <v>0</v>
      </c>
      <c r="H29" s="451" t="s">
        <v>12</v>
      </c>
      <c r="I29" s="10"/>
    </row>
    <row r="30" spans="1:9" s="3" customFormat="1" ht="12.75" x14ac:dyDescent="0.2">
      <c r="A30" s="21"/>
      <c r="B30" s="239"/>
      <c r="C30" s="41" t="s">
        <v>1739</v>
      </c>
      <c r="D30" s="14" t="s">
        <v>1737</v>
      </c>
      <c r="E30" s="410" t="s">
        <v>2142</v>
      </c>
      <c r="F30" s="14">
        <v>45.5</v>
      </c>
      <c r="G30" s="14">
        <f t="shared" si="0"/>
        <v>0</v>
      </c>
      <c r="H30" s="451" t="s">
        <v>12</v>
      </c>
      <c r="I30" s="10"/>
    </row>
    <row r="31" spans="1:9" s="3" customFormat="1" ht="12.75" x14ac:dyDescent="0.2">
      <c r="A31" s="21"/>
      <c r="B31" s="239"/>
      <c r="C31" s="41" t="s">
        <v>1738</v>
      </c>
      <c r="D31" s="14" t="s">
        <v>1737</v>
      </c>
      <c r="E31" s="410" t="s">
        <v>2143</v>
      </c>
      <c r="F31" s="14">
        <v>45.95</v>
      </c>
      <c r="G31" s="14">
        <f t="shared" si="0"/>
        <v>0</v>
      </c>
      <c r="H31" s="451" t="s">
        <v>12</v>
      </c>
      <c r="I31" s="10"/>
    </row>
    <row r="32" spans="1:9" s="3" customFormat="1" ht="33.75" x14ac:dyDescent="0.2">
      <c r="A32" s="21"/>
      <c r="B32" s="239"/>
      <c r="C32" s="41" t="s">
        <v>1851</v>
      </c>
      <c r="D32" s="14" t="s">
        <v>1850</v>
      </c>
      <c r="E32" s="411" t="s">
        <v>2204</v>
      </c>
      <c r="F32" s="14">
        <v>290</v>
      </c>
      <c r="G32" s="14">
        <f t="shared" si="0"/>
        <v>0</v>
      </c>
      <c r="H32" s="454" t="s">
        <v>1852</v>
      </c>
      <c r="I32" s="10"/>
    </row>
    <row r="33" spans="1:8" s="68" customFormat="1" ht="45" x14ac:dyDescent="0.2">
      <c r="A33" s="214"/>
      <c r="B33" s="241"/>
      <c r="C33" s="35" t="s">
        <v>1743</v>
      </c>
      <c r="D33" s="41" t="s">
        <v>310</v>
      </c>
      <c r="E33" s="41" t="s">
        <v>1742</v>
      </c>
      <c r="F33" s="14">
        <v>49.5</v>
      </c>
      <c r="G33" s="14">
        <f t="shared" si="0"/>
        <v>0</v>
      </c>
      <c r="H33" s="451" t="s">
        <v>12</v>
      </c>
    </row>
    <row r="34" spans="1:8" s="68" customFormat="1" x14ac:dyDescent="0.2">
      <c r="A34" s="214"/>
      <c r="B34" s="446"/>
      <c r="C34" s="35" t="s">
        <v>311</v>
      </c>
      <c r="D34" s="41" t="s">
        <v>312</v>
      </c>
      <c r="E34" s="41" t="s">
        <v>313</v>
      </c>
      <c r="F34" s="14">
        <v>34.950000000000003</v>
      </c>
      <c r="G34" s="14">
        <f t="shared" si="0"/>
        <v>0</v>
      </c>
      <c r="H34" s="451"/>
    </row>
    <row r="35" spans="1:8" s="68" customFormat="1" ht="33.75" x14ac:dyDescent="0.2">
      <c r="A35" s="214"/>
      <c r="B35" s="446"/>
      <c r="C35" s="35" t="s">
        <v>1748</v>
      </c>
      <c r="D35" s="41" t="s">
        <v>1747</v>
      </c>
      <c r="E35" s="411" t="s">
        <v>1858</v>
      </c>
      <c r="F35" s="14">
        <v>570</v>
      </c>
      <c r="G35" s="14">
        <f t="shared" si="0"/>
        <v>0</v>
      </c>
      <c r="H35" s="454" t="s">
        <v>1818</v>
      </c>
    </row>
    <row r="36" spans="1:8" s="68" customFormat="1" ht="33.75" x14ac:dyDescent="0.2">
      <c r="A36" s="214"/>
      <c r="B36" s="446"/>
      <c r="C36" s="35" t="s">
        <v>1745</v>
      </c>
      <c r="D36" s="41" t="s">
        <v>1744</v>
      </c>
      <c r="E36" s="411" t="s">
        <v>1859</v>
      </c>
      <c r="F36" s="14">
        <v>281</v>
      </c>
      <c r="G36" s="14">
        <f t="shared" si="0"/>
        <v>0</v>
      </c>
      <c r="H36" s="454" t="s">
        <v>1819</v>
      </c>
    </row>
    <row r="37" spans="1:8" s="68" customFormat="1" ht="22.5" x14ac:dyDescent="0.2">
      <c r="A37" s="214"/>
      <c r="B37" s="445"/>
      <c r="C37" s="35" t="s">
        <v>1865</v>
      </c>
      <c r="D37" s="41" t="s">
        <v>1866</v>
      </c>
      <c r="E37" s="41" t="s">
        <v>1746</v>
      </c>
      <c r="F37" s="14">
        <v>33.5</v>
      </c>
      <c r="G37" s="14">
        <f t="shared" si="0"/>
        <v>0</v>
      </c>
      <c r="H37" s="451" t="s">
        <v>12</v>
      </c>
    </row>
    <row r="38" spans="1:8" s="68" customFormat="1" ht="22.5" x14ac:dyDescent="0.2">
      <c r="A38" s="214"/>
      <c r="B38" s="445"/>
      <c r="C38" s="35" t="s">
        <v>2575</v>
      </c>
      <c r="D38" s="41" t="s">
        <v>1866</v>
      </c>
      <c r="E38" s="41" t="s">
        <v>2632</v>
      </c>
      <c r="F38" s="14">
        <v>24.5</v>
      </c>
      <c r="G38" s="14">
        <f t="shared" ref="G38:G39" si="2">A38*F38</f>
        <v>0</v>
      </c>
      <c r="H38" s="451"/>
    </row>
    <row r="39" spans="1:8" s="705" customFormat="1" ht="22.5" x14ac:dyDescent="0.2">
      <c r="A39" s="700"/>
      <c r="B39" s="701"/>
      <c r="C39" s="702" t="s">
        <v>2868</v>
      </c>
      <c r="D39" s="703" t="s">
        <v>2869</v>
      </c>
      <c r="E39" s="703" t="s">
        <v>2870</v>
      </c>
      <c r="F39" s="697">
        <v>54</v>
      </c>
      <c r="G39" s="697">
        <f t="shared" si="2"/>
        <v>0</v>
      </c>
      <c r="H39" s="451" t="s">
        <v>12</v>
      </c>
    </row>
    <row r="40" spans="1:8" s="705" customFormat="1" ht="22.5" x14ac:dyDescent="0.2">
      <c r="A40" s="700"/>
      <c r="B40" s="701"/>
      <c r="C40" s="702" t="s">
        <v>2871</v>
      </c>
      <c r="D40" s="703" t="s">
        <v>2869</v>
      </c>
      <c r="E40" s="703" t="s">
        <v>2873</v>
      </c>
      <c r="F40" s="697">
        <v>54</v>
      </c>
      <c r="G40" s="697">
        <f t="shared" ref="G40" si="3">A40*F40</f>
        <v>0</v>
      </c>
      <c r="H40" s="451" t="s">
        <v>12</v>
      </c>
    </row>
    <row r="41" spans="1:8" s="705" customFormat="1" ht="22.5" x14ac:dyDescent="0.2">
      <c r="A41" s="700"/>
      <c r="B41" s="701"/>
      <c r="C41" s="702" t="s">
        <v>2872</v>
      </c>
      <c r="D41" s="703" t="s">
        <v>2869</v>
      </c>
      <c r="E41" s="703" t="s">
        <v>2874</v>
      </c>
      <c r="F41" s="697">
        <v>54</v>
      </c>
      <c r="G41" s="697">
        <f t="shared" ref="G41" si="4">A41*F41</f>
        <v>0</v>
      </c>
      <c r="H41" s="451" t="s">
        <v>12</v>
      </c>
    </row>
    <row r="42" spans="1:8" s="68" customFormat="1" ht="33.75" x14ac:dyDescent="0.2">
      <c r="A42" s="214"/>
      <c r="B42" s="239" t="s">
        <v>13</v>
      </c>
      <c r="C42" s="35" t="s">
        <v>315</v>
      </c>
      <c r="D42" s="41" t="s">
        <v>161</v>
      </c>
      <c r="E42" s="41" t="s">
        <v>316</v>
      </c>
      <c r="F42" s="14">
        <v>37.950000000000003</v>
      </c>
      <c r="G42" s="14">
        <f t="shared" si="0"/>
        <v>0</v>
      </c>
      <c r="H42" s="451" t="s">
        <v>12</v>
      </c>
    </row>
    <row r="43" spans="1:8" s="68" customFormat="1" ht="22.5" x14ac:dyDescent="0.2">
      <c r="A43" s="214"/>
      <c r="B43" s="239" t="s">
        <v>13</v>
      </c>
      <c r="C43" s="35" t="s">
        <v>317</v>
      </c>
      <c r="D43" s="41" t="s">
        <v>161</v>
      </c>
      <c r="E43" s="41" t="s">
        <v>318</v>
      </c>
      <c r="F43" s="14">
        <v>32.950000000000003</v>
      </c>
      <c r="G43" s="14">
        <f t="shared" si="0"/>
        <v>0</v>
      </c>
      <c r="H43" s="451" t="s">
        <v>12</v>
      </c>
    </row>
    <row r="44" spans="1:8" s="68" customFormat="1" ht="33.75" x14ac:dyDescent="0.2">
      <c r="A44" s="214"/>
      <c r="B44" s="445"/>
      <c r="C44" s="35" t="s">
        <v>319</v>
      </c>
      <c r="D44" s="41" t="s">
        <v>161</v>
      </c>
      <c r="E44" s="411" t="s">
        <v>320</v>
      </c>
      <c r="F44" s="14">
        <v>61</v>
      </c>
      <c r="G44" s="14">
        <f t="shared" si="0"/>
        <v>0</v>
      </c>
      <c r="H44" s="454" t="s">
        <v>321</v>
      </c>
    </row>
    <row r="45" spans="1:8" s="68" customFormat="1" ht="22.5" x14ac:dyDescent="0.2">
      <c r="A45" s="214"/>
      <c r="B45" s="445"/>
      <c r="C45" s="35" t="s">
        <v>1751</v>
      </c>
      <c r="D45" s="41" t="s">
        <v>1750</v>
      </c>
      <c r="E45" s="41" t="s">
        <v>1749</v>
      </c>
      <c r="F45" s="14">
        <v>26.5</v>
      </c>
      <c r="G45" s="14">
        <f t="shared" si="0"/>
        <v>0</v>
      </c>
      <c r="H45" s="451"/>
    </row>
    <row r="46" spans="1:8" s="68" customFormat="1" ht="33.75" x14ac:dyDescent="0.2">
      <c r="A46" s="214"/>
      <c r="B46" s="239"/>
      <c r="C46" s="35" t="s">
        <v>322</v>
      </c>
      <c r="D46" s="41" t="s">
        <v>323</v>
      </c>
      <c r="E46" s="41" t="s">
        <v>324</v>
      </c>
      <c r="F46" s="14">
        <v>32.5</v>
      </c>
      <c r="G46" s="14">
        <f t="shared" ref="G46:G87" si="5">A46*F46</f>
        <v>0</v>
      </c>
      <c r="H46" s="353"/>
    </row>
    <row r="47" spans="1:8" s="68" customFormat="1" ht="22.5" x14ac:dyDescent="0.2">
      <c r="A47" s="214"/>
      <c r="B47" s="239"/>
      <c r="C47" s="35" t="s">
        <v>1793</v>
      </c>
      <c r="D47" s="41" t="s">
        <v>323</v>
      </c>
      <c r="E47" s="41" t="s">
        <v>1792</v>
      </c>
      <c r="F47" s="14">
        <v>32.5</v>
      </c>
      <c r="G47" s="14">
        <f t="shared" si="5"/>
        <v>0</v>
      </c>
      <c r="H47" s="353"/>
    </row>
    <row r="48" spans="1:8" s="68" customFormat="1" ht="22.5" x14ac:dyDescent="0.2">
      <c r="A48" s="214"/>
      <c r="B48" s="239"/>
      <c r="C48" s="35" t="s">
        <v>1791</v>
      </c>
      <c r="D48" s="41" t="s">
        <v>323</v>
      </c>
      <c r="E48" s="41" t="s">
        <v>1790</v>
      </c>
      <c r="F48" s="14">
        <v>40.5</v>
      </c>
      <c r="G48" s="14">
        <f t="shared" si="5"/>
        <v>0</v>
      </c>
      <c r="H48" s="353"/>
    </row>
    <row r="49" spans="1:8" s="68" customFormat="1" ht="22.5" x14ac:dyDescent="0.2">
      <c r="A49" s="214"/>
      <c r="B49" s="239"/>
      <c r="C49" s="35" t="s">
        <v>1789</v>
      </c>
      <c r="D49" s="41" t="s">
        <v>323</v>
      </c>
      <c r="E49" s="41" t="s">
        <v>1788</v>
      </c>
      <c r="F49" s="14">
        <v>29.5</v>
      </c>
      <c r="G49" s="14">
        <f t="shared" si="5"/>
        <v>0</v>
      </c>
      <c r="H49" s="353"/>
    </row>
    <row r="50" spans="1:8" s="68" customFormat="1" ht="22.5" x14ac:dyDescent="0.2">
      <c r="A50" s="214"/>
      <c r="B50" s="239"/>
      <c r="C50" s="35" t="s">
        <v>1787</v>
      </c>
      <c r="D50" s="41" t="s">
        <v>323</v>
      </c>
      <c r="E50" s="41" t="s">
        <v>1786</v>
      </c>
      <c r="F50" s="14">
        <v>32.950000000000003</v>
      </c>
      <c r="G50" s="14">
        <f t="shared" si="5"/>
        <v>0</v>
      </c>
      <c r="H50" s="353"/>
    </row>
    <row r="51" spans="1:8" s="68" customFormat="1" ht="45" x14ac:dyDescent="0.2">
      <c r="A51" s="214"/>
      <c r="B51" s="239"/>
      <c r="C51" s="35" t="s">
        <v>1785</v>
      </c>
      <c r="D51" s="41" t="s">
        <v>323</v>
      </c>
      <c r="E51" s="41" t="s">
        <v>1784</v>
      </c>
      <c r="F51" s="14">
        <v>19.95</v>
      </c>
      <c r="G51" s="14">
        <f t="shared" si="5"/>
        <v>0</v>
      </c>
      <c r="H51" s="353"/>
    </row>
    <row r="52" spans="1:8" s="68" customFormat="1" ht="45" x14ac:dyDescent="0.2">
      <c r="A52" s="214"/>
      <c r="B52" s="239"/>
      <c r="C52" s="35" t="s">
        <v>1783</v>
      </c>
      <c r="D52" s="41" t="s">
        <v>323</v>
      </c>
      <c r="E52" s="41" t="s">
        <v>1782</v>
      </c>
      <c r="F52" s="14">
        <v>32.5</v>
      </c>
      <c r="G52" s="14">
        <f t="shared" si="5"/>
        <v>0</v>
      </c>
      <c r="H52" s="353"/>
    </row>
    <row r="53" spans="1:8" s="68" customFormat="1" ht="22.5" x14ac:dyDescent="0.2">
      <c r="A53" s="214"/>
      <c r="B53" s="239"/>
      <c r="C53" s="35" t="s">
        <v>1781</v>
      </c>
      <c r="D53" s="41" t="s">
        <v>323</v>
      </c>
      <c r="E53" s="411" t="s">
        <v>2460</v>
      </c>
      <c r="F53" s="14">
        <v>250</v>
      </c>
      <c r="G53" s="14">
        <f t="shared" si="5"/>
        <v>0</v>
      </c>
      <c r="H53" s="454" t="s">
        <v>1820</v>
      </c>
    </row>
    <row r="54" spans="1:8" s="68" customFormat="1" x14ac:dyDescent="0.2">
      <c r="A54" s="214"/>
      <c r="B54" s="239"/>
      <c r="C54" s="35" t="s">
        <v>1780</v>
      </c>
      <c r="D54" s="41" t="s">
        <v>1775</v>
      </c>
      <c r="E54" s="443" t="s">
        <v>1779</v>
      </c>
      <c r="F54" s="14">
        <v>47.5</v>
      </c>
      <c r="G54" s="14">
        <f t="shared" si="5"/>
        <v>0</v>
      </c>
      <c r="H54" s="353"/>
    </row>
    <row r="55" spans="1:8" s="68" customFormat="1" x14ac:dyDescent="0.2">
      <c r="A55" s="214"/>
      <c r="B55" s="239"/>
      <c r="C55" s="35" t="s">
        <v>1778</v>
      </c>
      <c r="D55" s="41" t="s">
        <v>1775</v>
      </c>
      <c r="E55" s="443" t="s">
        <v>1777</v>
      </c>
      <c r="F55" s="14">
        <v>42.95</v>
      </c>
      <c r="G55" s="14">
        <f t="shared" si="5"/>
        <v>0</v>
      </c>
      <c r="H55" s="353"/>
    </row>
    <row r="56" spans="1:8" s="68" customFormat="1" ht="33.75" x14ac:dyDescent="0.2">
      <c r="A56" s="214"/>
      <c r="B56" s="239"/>
      <c r="C56" s="35" t="s">
        <v>1776</v>
      </c>
      <c r="D56" s="41" t="s">
        <v>1775</v>
      </c>
      <c r="E56" s="410" t="s">
        <v>1774</v>
      </c>
      <c r="F56" s="14">
        <v>38.5</v>
      </c>
      <c r="G56" s="14">
        <f t="shared" si="5"/>
        <v>0</v>
      </c>
      <c r="H56" s="353"/>
    </row>
    <row r="57" spans="1:8" s="68" customFormat="1" ht="33.75" x14ac:dyDescent="0.2">
      <c r="A57" s="214"/>
      <c r="B57" s="445"/>
      <c r="C57" s="35" t="s">
        <v>1853</v>
      </c>
      <c r="D57" s="41" t="s">
        <v>1854</v>
      </c>
      <c r="E57" s="411" t="s">
        <v>1856</v>
      </c>
      <c r="F57" s="14">
        <v>310</v>
      </c>
      <c r="G57" s="14">
        <f t="shared" si="5"/>
        <v>0</v>
      </c>
      <c r="H57" s="454" t="s">
        <v>1855</v>
      </c>
    </row>
    <row r="58" spans="1:8" s="68" customFormat="1" x14ac:dyDescent="0.2">
      <c r="A58" s="214"/>
      <c r="B58" s="239"/>
      <c r="C58" s="35" t="s">
        <v>1773</v>
      </c>
      <c r="D58" s="23" t="s">
        <v>348</v>
      </c>
      <c r="E58" s="41" t="s">
        <v>1772</v>
      </c>
      <c r="F58" s="14">
        <v>45.95</v>
      </c>
      <c r="G58" s="14">
        <f t="shared" si="5"/>
        <v>0</v>
      </c>
      <c r="H58" s="353"/>
    </row>
    <row r="59" spans="1:8" s="68" customFormat="1" ht="33.75" x14ac:dyDescent="0.2">
      <c r="A59" s="214"/>
      <c r="B59" s="239"/>
      <c r="C59" s="35" t="s">
        <v>1771</v>
      </c>
      <c r="D59" s="23" t="s">
        <v>348</v>
      </c>
      <c r="E59" s="41" t="s">
        <v>1770</v>
      </c>
      <c r="F59" s="14">
        <v>36.950000000000003</v>
      </c>
      <c r="G59" s="14">
        <f t="shared" si="5"/>
        <v>0</v>
      </c>
      <c r="H59" s="353"/>
    </row>
    <row r="60" spans="1:8" s="68" customFormat="1" ht="22.5" x14ac:dyDescent="0.2">
      <c r="A60" s="214"/>
      <c r="B60" s="239"/>
      <c r="C60" s="35" t="s">
        <v>1769</v>
      </c>
      <c r="D60" s="23" t="s">
        <v>1762</v>
      </c>
      <c r="E60" s="41" t="s">
        <v>1768</v>
      </c>
      <c r="F60" s="14">
        <v>33.5</v>
      </c>
      <c r="G60" s="14">
        <f t="shared" si="5"/>
        <v>0</v>
      </c>
      <c r="H60" s="451" t="s">
        <v>12</v>
      </c>
    </row>
    <row r="61" spans="1:8" s="68" customFormat="1" ht="22.5" x14ac:dyDescent="0.2">
      <c r="A61" s="214"/>
      <c r="B61" s="239"/>
      <c r="C61" s="35" t="s">
        <v>1767</v>
      </c>
      <c r="D61" s="23" t="s">
        <v>1762</v>
      </c>
      <c r="E61" s="41" t="s">
        <v>1766</v>
      </c>
      <c r="F61" s="14">
        <v>35.5</v>
      </c>
      <c r="G61" s="14">
        <f t="shared" si="5"/>
        <v>0</v>
      </c>
      <c r="H61" s="451" t="s">
        <v>12</v>
      </c>
    </row>
    <row r="62" spans="1:8" s="68" customFormat="1" ht="33.75" x14ac:dyDescent="0.2">
      <c r="A62" s="214"/>
      <c r="B62" s="239"/>
      <c r="C62" s="35" t="s">
        <v>1765</v>
      </c>
      <c r="D62" s="23" t="s">
        <v>1762</v>
      </c>
      <c r="E62" s="41" t="s">
        <v>2635</v>
      </c>
      <c r="F62" s="14">
        <v>32.950000000000003</v>
      </c>
      <c r="G62" s="14">
        <f t="shared" si="5"/>
        <v>0</v>
      </c>
      <c r="H62" s="451" t="s">
        <v>12</v>
      </c>
    </row>
    <row r="63" spans="1:8" s="68" customFormat="1" ht="33.75" x14ac:dyDescent="0.2">
      <c r="A63" s="214"/>
      <c r="B63" s="239"/>
      <c r="C63" s="35" t="s">
        <v>1764</v>
      </c>
      <c r="D63" s="23" t="s">
        <v>1762</v>
      </c>
      <c r="E63" s="41" t="s">
        <v>2634</v>
      </c>
      <c r="F63" s="14">
        <v>35.5</v>
      </c>
      <c r="G63" s="14">
        <f t="shared" si="5"/>
        <v>0</v>
      </c>
      <c r="H63" s="451" t="s">
        <v>12</v>
      </c>
    </row>
    <row r="64" spans="1:8" s="68" customFormat="1" ht="45" x14ac:dyDescent="0.2">
      <c r="A64" s="214"/>
      <c r="B64" s="239"/>
      <c r="C64" s="35" t="s">
        <v>1763</v>
      </c>
      <c r="D64" s="23" t="s">
        <v>1762</v>
      </c>
      <c r="E64" s="411" t="s">
        <v>2461</v>
      </c>
      <c r="F64" s="14">
        <v>376</v>
      </c>
      <c r="G64" s="14">
        <f t="shared" si="5"/>
        <v>0</v>
      </c>
      <c r="H64" s="454" t="s">
        <v>2179</v>
      </c>
    </row>
    <row r="65" spans="1:8" s="68" customFormat="1" x14ac:dyDescent="0.2">
      <c r="A65" s="214"/>
      <c r="B65" s="239"/>
      <c r="C65" s="35" t="s">
        <v>1761</v>
      </c>
      <c r="D65" s="23" t="s">
        <v>1758</v>
      </c>
      <c r="E65" s="410" t="s">
        <v>1760</v>
      </c>
      <c r="F65" s="14">
        <v>49.95</v>
      </c>
      <c r="G65" s="14">
        <f t="shared" si="5"/>
        <v>0</v>
      </c>
      <c r="H65" s="451"/>
    </row>
    <row r="66" spans="1:8" s="68" customFormat="1" x14ac:dyDescent="0.2">
      <c r="A66" s="214"/>
      <c r="B66" s="239"/>
      <c r="C66" s="35" t="s">
        <v>1759</v>
      </c>
      <c r="D66" s="23" t="s">
        <v>1758</v>
      </c>
      <c r="E66" s="410" t="s">
        <v>1757</v>
      </c>
      <c r="F66" s="14">
        <v>29.5</v>
      </c>
      <c r="G66" s="14">
        <f t="shared" si="5"/>
        <v>0</v>
      </c>
      <c r="H66" s="451"/>
    </row>
    <row r="67" spans="1:8" s="68" customFormat="1" x14ac:dyDescent="0.2">
      <c r="A67" s="214"/>
      <c r="B67" s="239"/>
      <c r="C67" s="35" t="s">
        <v>1756</v>
      </c>
      <c r="D67" s="23" t="s">
        <v>1753</v>
      </c>
      <c r="E67" s="410" t="s">
        <v>1755</v>
      </c>
      <c r="F67" s="14">
        <v>48.95</v>
      </c>
      <c r="G67" s="14">
        <f t="shared" si="5"/>
        <v>0</v>
      </c>
      <c r="H67" s="451"/>
    </row>
    <row r="68" spans="1:8" s="68" customFormat="1" ht="22.5" x14ac:dyDescent="0.2">
      <c r="A68" s="214"/>
      <c r="B68" s="239"/>
      <c r="C68" s="35" t="s">
        <v>1754</v>
      </c>
      <c r="D68" s="23" t="s">
        <v>1753</v>
      </c>
      <c r="E68" s="410" t="s">
        <v>1752</v>
      </c>
      <c r="F68" s="14">
        <v>49.5</v>
      </c>
      <c r="G68" s="14">
        <f t="shared" si="5"/>
        <v>0</v>
      </c>
      <c r="H68" s="451" t="s">
        <v>12</v>
      </c>
    </row>
    <row r="69" spans="1:8" s="68" customFormat="1" ht="22.5" x14ac:dyDescent="0.2">
      <c r="A69" s="214"/>
      <c r="B69" s="239"/>
      <c r="C69" s="35" t="s">
        <v>325</v>
      </c>
      <c r="D69" s="41" t="s">
        <v>326</v>
      </c>
      <c r="E69" s="41" t="s">
        <v>327</v>
      </c>
      <c r="F69" s="14">
        <v>21.5</v>
      </c>
      <c r="G69" s="14">
        <f t="shared" si="5"/>
        <v>0</v>
      </c>
      <c r="H69" s="451"/>
    </row>
    <row r="70" spans="1:8" s="85" customFormat="1" ht="15" x14ac:dyDescent="0.2">
      <c r="A70" s="83" t="s">
        <v>256</v>
      </c>
      <c r="B70" s="433"/>
      <c r="C70" s="434"/>
      <c r="D70" s="435"/>
      <c r="E70" s="434"/>
      <c r="F70" s="13"/>
      <c r="G70" s="14"/>
      <c r="H70" s="240"/>
    </row>
    <row r="71" spans="1:8" s="68" customFormat="1" ht="33.75" x14ac:dyDescent="0.2">
      <c r="A71" s="214"/>
      <c r="B71" s="241"/>
      <c r="C71" s="35" t="s">
        <v>1845</v>
      </c>
      <c r="D71" s="41"/>
      <c r="E71" s="41" t="s">
        <v>2755</v>
      </c>
      <c r="F71" s="14">
        <v>39.950000000000003</v>
      </c>
      <c r="G71" s="14">
        <f t="shared" si="5"/>
        <v>0</v>
      </c>
      <c r="H71" s="353"/>
    </row>
    <row r="72" spans="1:8" s="68" customFormat="1" ht="22.5" x14ac:dyDescent="0.2">
      <c r="A72" s="214"/>
      <c r="B72" s="239" t="s">
        <v>13</v>
      </c>
      <c r="C72" s="35" t="s">
        <v>328</v>
      </c>
      <c r="D72" s="41"/>
      <c r="E72" s="41" t="s">
        <v>329</v>
      </c>
      <c r="F72" s="14">
        <v>24.5</v>
      </c>
      <c r="G72" s="14">
        <f t="shared" si="5"/>
        <v>0</v>
      </c>
      <c r="H72" s="353"/>
    </row>
    <row r="73" spans="1:8" s="68" customFormat="1" ht="22.5" x14ac:dyDescent="0.2">
      <c r="A73" s="214"/>
      <c r="B73" s="239"/>
      <c r="C73" s="35" t="s">
        <v>330</v>
      </c>
      <c r="D73" s="41"/>
      <c r="E73" s="41" t="s">
        <v>331</v>
      </c>
      <c r="F73" s="14">
        <v>24.5</v>
      </c>
      <c r="G73" s="14">
        <f t="shared" si="5"/>
        <v>0</v>
      </c>
      <c r="H73" s="353"/>
    </row>
    <row r="74" spans="1:8" s="68" customFormat="1" ht="22.5" x14ac:dyDescent="0.2">
      <c r="A74" s="214"/>
      <c r="B74" s="239"/>
      <c r="C74" s="35" t="s">
        <v>1846</v>
      </c>
      <c r="D74" s="41"/>
      <c r="E74" s="41" t="s">
        <v>1847</v>
      </c>
      <c r="F74" s="14">
        <v>34.5</v>
      </c>
      <c r="G74" s="14">
        <f t="shared" si="5"/>
        <v>0</v>
      </c>
      <c r="H74" s="353"/>
    </row>
    <row r="75" spans="1:8" s="68" customFormat="1" ht="22.5" x14ac:dyDescent="0.2">
      <c r="A75" s="214"/>
      <c r="B75" s="239"/>
      <c r="C75" s="35" t="s">
        <v>1848</v>
      </c>
      <c r="D75" s="41"/>
      <c r="E75" s="41" t="s">
        <v>1849</v>
      </c>
      <c r="F75" s="14">
        <v>34.5</v>
      </c>
      <c r="G75" s="14">
        <f t="shared" si="5"/>
        <v>0</v>
      </c>
      <c r="H75" s="353"/>
    </row>
    <row r="76" spans="1:8" s="68" customFormat="1" ht="33.75" x14ac:dyDescent="0.2">
      <c r="A76" s="214"/>
      <c r="B76" s="239"/>
      <c r="C76" s="35" t="s">
        <v>1628</v>
      </c>
      <c r="D76" s="41"/>
      <c r="E76" s="41" t="s">
        <v>1629</v>
      </c>
      <c r="F76" s="14">
        <v>28.5</v>
      </c>
      <c r="G76" s="14">
        <f t="shared" si="5"/>
        <v>0</v>
      </c>
      <c r="H76" s="353"/>
    </row>
    <row r="77" spans="1:8" s="68" customFormat="1" ht="11.25" customHeight="1" x14ac:dyDescent="0.2">
      <c r="A77" s="214"/>
      <c r="B77" s="241"/>
      <c r="C77" s="35" t="s">
        <v>1795</v>
      </c>
      <c r="D77" s="41"/>
      <c r="E77" s="41" t="s">
        <v>1794</v>
      </c>
      <c r="F77" s="14">
        <v>39.5</v>
      </c>
      <c r="G77" s="14">
        <f t="shared" si="5"/>
        <v>0</v>
      </c>
      <c r="H77" s="353"/>
    </row>
    <row r="78" spans="1:8" s="705" customFormat="1" ht="11.25" customHeight="1" x14ac:dyDescent="0.2">
      <c r="A78" s="700"/>
      <c r="B78" s="706"/>
      <c r="C78" s="702" t="s">
        <v>2550</v>
      </c>
      <c r="D78" s="703"/>
      <c r="E78" s="707" t="s">
        <v>2549</v>
      </c>
      <c r="F78" s="697">
        <v>42.95</v>
      </c>
      <c r="G78" s="697">
        <f t="shared" ref="G78:G79" si="6">A78*F78</f>
        <v>0</v>
      </c>
      <c r="H78" s="704"/>
    </row>
    <row r="79" spans="1:8" s="383" customFormat="1" ht="42" x14ac:dyDescent="0.2">
      <c r="A79" s="395"/>
      <c r="B79" s="488"/>
      <c r="C79" s="620" t="s">
        <v>2883</v>
      </c>
      <c r="D79" s="396"/>
      <c r="E79" s="396" t="s">
        <v>2884</v>
      </c>
      <c r="F79" s="28">
        <v>39.950000000000003</v>
      </c>
      <c r="G79" s="28">
        <f t="shared" si="6"/>
        <v>0</v>
      </c>
      <c r="H79" s="621" t="s">
        <v>2885</v>
      </c>
    </row>
    <row r="80" spans="1:8" s="68" customFormat="1" ht="22.5" x14ac:dyDescent="0.2">
      <c r="A80" s="214"/>
      <c r="B80" s="239"/>
      <c r="C80" s="35" t="s">
        <v>332</v>
      </c>
      <c r="D80" s="41"/>
      <c r="E80" s="41" t="s">
        <v>333</v>
      </c>
      <c r="F80" s="14">
        <v>37.950000000000003</v>
      </c>
      <c r="G80" s="14">
        <f t="shared" si="5"/>
        <v>0</v>
      </c>
      <c r="H80" s="353"/>
    </row>
    <row r="81" spans="1:8" s="68" customFormat="1" ht="22.5" x14ac:dyDescent="0.2">
      <c r="A81" s="214"/>
      <c r="B81" s="239"/>
      <c r="C81" s="35" t="s">
        <v>334</v>
      </c>
      <c r="D81" s="41"/>
      <c r="E81" s="41" t="s">
        <v>2756</v>
      </c>
      <c r="F81" s="14">
        <v>38.5</v>
      </c>
      <c r="G81" s="14">
        <f t="shared" si="5"/>
        <v>0</v>
      </c>
      <c r="H81" s="353"/>
    </row>
    <row r="82" spans="1:8" s="68" customFormat="1" x14ac:dyDescent="0.2">
      <c r="A82" s="214"/>
      <c r="B82" s="239"/>
      <c r="C82" s="35" t="s">
        <v>1798</v>
      </c>
      <c r="D82" s="41"/>
      <c r="E82" s="443" t="s">
        <v>1863</v>
      </c>
      <c r="F82" s="14">
        <v>38.5</v>
      </c>
      <c r="G82" s="14">
        <f t="shared" si="5"/>
        <v>0</v>
      </c>
      <c r="H82" s="353"/>
    </row>
    <row r="83" spans="1:8" s="68" customFormat="1" x14ac:dyDescent="0.2">
      <c r="A83" s="214"/>
      <c r="B83" s="239"/>
      <c r="C83" s="35" t="s">
        <v>1862</v>
      </c>
      <c r="D83" s="41"/>
      <c r="E83" s="443" t="s">
        <v>1864</v>
      </c>
      <c r="F83" s="14">
        <v>37.950000000000003</v>
      </c>
      <c r="G83" s="14">
        <f t="shared" si="5"/>
        <v>0</v>
      </c>
      <c r="H83" s="353"/>
    </row>
    <row r="84" spans="1:8" s="68" customFormat="1" x14ac:dyDescent="0.2">
      <c r="A84" s="214"/>
      <c r="B84" s="239"/>
      <c r="C84" s="35" t="s">
        <v>1797</v>
      </c>
      <c r="D84" s="41"/>
      <c r="E84" s="41" t="s">
        <v>1796</v>
      </c>
      <c r="F84" s="14">
        <v>38.5</v>
      </c>
      <c r="G84" s="14">
        <f t="shared" si="5"/>
        <v>0</v>
      </c>
      <c r="H84" s="353"/>
    </row>
    <row r="85" spans="1:8" s="68" customFormat="1" ht="22.5" x14ac:dyDescent="0.2">
      <c r="A85" s="214"/>
      <c r="B85" s="239"/>
      <c r="C85" s="35" t="s">
        <v>2576</v>
      </c>
      <c r="D85" s="41"/>
      <c r="E85" s="41" t="s">
        <v>2998</v>
      </c>
      <c r="F85" s="14">
        <v>29.95</v>
      </c>
      <c r="G85" s="14">
        <f t="shared" ref="G85" si="7">A85*F85</f>
        <v>0</v>
      </c>
      <c r="H85" s="353" t="s">
        <v>1860</v>
      </c>
    </row>
    <row r="86" spans="1:8" s="68" customFormat="1" ht="22.5" x14ac:dyDescent="0.2">
      <c r="A86" s="214"/>
      <c r="B86" s="239"/>
      <c r="C86" s="35">
        <v>11215</v>
      </c>
      <c r="D86" s="41"/>
      <c r="E86" s="41" t="s">
        <v>2999</v>
      </c>
      <c r="F86" s="14">
        <v>29.95</v>
      </c>
      <c r="G86" s="14">
        <f t="shared" ref="G86" si="8">A86*F86</f>
        <v>0</v>
      </c>
      <c r="H86" s="353" t="s">
        <v>1860</v>
      </c>
    </row>
    <row r="87" spans="1:8" s="68" customFormat="1" ht="22.5" x14ac:dyDescent="0.2">
      <c r="A87" s="214"/>
      <c r="B87" s="239"/>
      <c r="C87" s="35" t="s">
        <v>1861</v>
      </c>
      <c r="D87" s="41"/>
      <c r="E87" s="41" t="s">
        <v>2757</v>
      </c>
      <c r="F87" s="14">
        <v>32.5</v>
      </c>
      <c r="G87" s="14">
        <f t="shared" si="5"/>
        <v>0</v>
      </c>
      <c r="H87" s="353" t="s">
        <v>1860</v>
      </c>
    </row>
    <row r="88" spans="1:8" s="68" customFormat="1" ht="22.5" x14ac:dyDescent="0.2">
      <c r="A88" s="214"/>
      <c r="B88" s="239"/>
      <c r="C88" s="35" t="s">
        <v>2205</v>
      </c>
      <c r="D88" s="41"/>
      <c r="E88" s="41" t="s">
        <v>2758</v>
      </c>
      <c r="F88" s="14">
        <v>32.5</v>
      </c>
      <c r="G88" s="14">
        <f t="shared" ref="G88" si="9">A88*F88</f>
        <v>0</v>
      </c>
      <c r="H88" s="353" t="s">
        <v>1860</v>
      </c>
    </row>
    <row r="89" spans="1:8" s="68" customFormat="1" ht="33.75" x14ac:dyDescent="0.2">
      <c r="A89" s="214"/>
      <c r="B89" s="239" t="s">
        <v>13</v>
      </c>
      <c r="C89" s="35" t="s">
        <v>335</v>
      </c>
      <c r="D89" s="41"/>
      <c r="E89" s="397" t="s">
        <v>2759</v>
      </c>
      <c r="F89" s="229">
        <v>14.5</v>
      </c>
      <c r="G89" s="14">
        <f t="shared" ref="G89:G94" si="10">A89*F89</f>
        <v>0</v>
      </c>
      <c r="H89" s="353"/>
    </row>
    <row r="90" spans="1:8" s="68" customFormat="1" ht="33.75" x14ac:dyDescent="0.2">
      <c r="A90" s="214"/>
      <c r="B90" s="239" t="s">
        <v>13</v>
      </c>
      <c r="C90" s="35" t="s">
        <v>336</v>
      </c>
      <c r="D90" s="41"/>
      <c r="E90" s="397" t="s">
        <v>2760</v>
      </c>
      <c r="F90" s="229">
        <v>14.5</v>
      </c>
      <c r="G90" s="14">
        <f t="shared" si="10"/>
        <v>0</v>
      </c>
      <c r="H90" s="353"/>
    </row>
    <row r="91" spans="1:8" s="68" customFormat="1" ht="33.75" x14ac:dyDescent="0.2">
      <c r="A91" s="214"/>
      <c r="B91" s="239" t="s">
        <v>13</v>
      </c>
      <c r="C91" s="35" t="s">
        <v>337</v>
      </c>
      <c r="D91" s="41"/>
      <c r="E91" s="397" t="s">
        <v>2761</v>
      </c>
      <c r="F91" s="229">
        <v>14.5</v>
      </c>
      <c r="G91" s="14">
        <f t="shared" si="10"/>
        <v>0</v>
      </c>
      <c r="H91" s="353"/>
    </row>
    <row r="92" spans="1:8" s="85" customFormat="1" ht="15" x14ac:dyDescent="0.2">
      <c r="A92" s="83" t="s">
        <v>338</v>
      </c>
      <c r="B92" s="433"/>
      <c r="C92" s="434"/>
      <c r="D92" s="435"/>
      <c r="E92" s="434"/>
      <c r="F92" s="13"/>
      <c r="G92" s="14"/>
      <c r="H92" s="240"/>
    </row>
    <row r="93" spans="1:8" s="85" customFormat="1" ht="33.75" x14ac:dyDescent="0.2">
      <c r="A93" s="675"/>
      <c r="B93" s="676"/>
      <c r="C93" s="522" t="s">
        <v>2875</v>
      </c>
      <c r="D93" s="679" t="s">
        <v>2876</v>
      </c>
      <c r="E93" s="128" t="s">
        <v>2877</v>
      </c>
      <c r="F93" s="19">
        <v>74</v>
      </c>
      <c r="G93" s="14">
        <f t="shared" si="10"/>
        <v>0</v>
      </c>
      <c r="H93" s="677" t="s">
        <v>2903</v>
      </c>
    </row>
    <row r="94" spans="1:8" s="68" customFormat="1" ht="22.5" x14ac:dyDescent="0.2">
      <c r="A94" s="465"/>
      <c r="B94" s="466"/>
      <c r="C94" s="467" t="s">
        <v>339</v>
      </c>
      <c r="D94" s="468" t="s">
        <v>340</v>
      </c>
      <c r="E94" s="468" t="s">
        <v>341</v>
      </c>
      <c r="F94" s="19">
        <v>54</v>
      </c>
      <c r="G94" s="19">
        <f t="shared" si="10"/>
        <v>0</v>
      </c>
      <c r="H94" s="469" t="s">
        <v>1348</v>
      </c>
    </row>
    <row r="95" spans="1:8" ht="23.25" thickBot="1" x14ac:dyDescent="0.25">
      <c r="A95" s="49"/>
      <c r="B95" s="678"/>
      <c r="C95" s="243" t="s">
        <v>1498</v>
      </c>
      <c r="D95" s="259" t="s">
        <v>1497</v>
      </c>
      <c r="E95" s="259" t="s">
        <v>1591</v>
      </c>
      <c r="F95" s="24">
        <v>84</v>
      </c>
      <c r="G95" s="14">
        <f>A95*F95</f>
        <v>0</v>
      </c>
      <c r="H95" s="371" t="s">
        <v>1593</v>
      </c>
    </row>
    <row r="96" spans="1:8" s="68" customFormat="1" ht="12" thickBot="1" x14ac:dyDescent="0.25">
      <c r="A96" s="470">
        <f>SUM(A3:A94)</f>
        <v>0</v>
      </c>
      <c r="B96" s="471"/>
      <c r="C96" s="472"/>
      <c r="D96" s="473"/>
      <c r="E96" s="473"/>
      <c r="F96" s="472"/>
      <c r="G96" s="474">
        <f>SUM(G3:G94)</f>
        <v>0</v>
      </c>
      <c r="H96" s="475"/>
    </row>
    <row r="97" spans="1:8" s="68" customFormat="1" x14ac:dyDescent="0.2">
      <c r="A97" s="123"/>
      <c r="B97" s="124"/>
      <c r="C97" s="123"/>
      <c r="D97" s="125"/>
      <c r="E97" s="125"/>
      <c r="H97" s="125"/>
    </row>
    <row r="98" spans="1:8" s="68" customFormat="1" x14ac:dyDescent="0.2">
      <c r="A98" s="123"/>
      <c r="B98" s="124"/>
      <c r="C98" s="123"/>
      <c r="D98" s="125"/>
      <c r="E98" s="125"/>
      <c r="H98" s="125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6" firstPageNumber="2" fitToHeight="0" orientation="portrait" useFirstPageNumber="1" r:id="rId1"/>
  <headerFooter alignWithMargins="0">
    <oddHeader>&amp;C&amp;"Palatino Linotype,Standard"&amp;12ORGAN</oddHeader>
    <oddFooter>&amp;C&amp;"Calibri,Standard"Errors excepted; price changes and delivery terms subject to change without notice</oddFooter>
  </headerFooter>
  <rowBreaks count="3" manualBreakCount="3">
    <brk id="28" max="7" man="1"/>
    <brk id="56" max="7" man="1"/>
    <brk id="8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39"/>
  <sheetViews>
    <sheetView topLeftCell="A141" zoomScaleNormal="100" zoomScaleSheetLayoutView="75" workbookViewId="0">
      <selection activeCell="E145" sqref="E145"/>
    </sheetView>
  </sheetViews>
  <sheetFormatPr baseColWidth="10" defaultColWidth="11.42578125" defaultRowHeight="11.25" x14ac:dyDescent="0.2"/>
  <cols>
    <col min="1" max="1" width="5.28515625" style="179" customWidth="1"/>
    <col min="2" max="2" width="4.7109375" style="8" customWidth="1"/>
    <col min="3" max="3" width="10.42578125" style="46" customWidth="1"/>
    <col min="4" max="4" width="17" style="180" customWidth="1"/>
    <col min="5" max="5" width="30.5703125" style="94" customWidth="1"/>
    <col min="6" max="6" width="5.7109375" style="68" customWidth="1"/>
    <col min="7" max="7" width="5.7109375" style="181" customWidth="1"/>
    <col min="8" max="8" width="22.5703125" style="94" customWidth="1"/>
    <col min="9" max="16384" width="11.42578125" style="95"/>
  </cols>
  <sheetData>
    <row r="1" spans="1:8" ht="13.5" thickBot="1" x14ac:dyDescent="0.25">
      <c r="A1" s="458" t="s">
        <v>0</v>
      </c>
      <c r="B1" s="459"/>
      <c r="C1" s="459"/>
      <c r="D1" s="459"/>
      <c r="E1" s="459"/>
      <c r="F1" s="459"/>
      <c r="G1" s="459"/>
      <c r="H1" s="459"/>
    </row>
    <row r="2" spans="1:8" s="75" customFormat="1" ht="23.25" customHeight="1" thickBot="1" x14ac:dyDescent="0.25">
      <c r="A2" s="100" t="s">
        <v>1</v>
      </c>
      <c r="B2" s="129" t="s">
        <v>2</v>
      </c>
      <c r="C2" s="130" t="s">
        <v>3</v>
      </c>
      <c r="D2" s="131" t="s">
        <v>4</v>
      </c>
      <c r="E2" s="5" t="s">
        <v>5</v>
      </c>
      <c r="F2" s="6" t="s">
        <v>2182</v>
      </c>
      <c r="G2" s="6" t="s">
        <v>2181</v>
      </c>
      <c r="H2" s="7" t="s">
        <v>6</v>
      </c>
    </row>
    <row r="3" spans="1:8" s="75" customFormat="1" ht="15" x14ac:dyDescent="0.2">
      <c r="A3" s="282" t="s">
        <v>342</v>
      </c>
      <c r="B3" s="283"/>
      <c r="C3" s="284"/>
      <c r="D3" s="285"/>
      <c r="E3" s="286"/>
      <c r="F3" s="288"/>
      <c r="G3" s="287"/>
      <c r="H3" s="289"/>
    </row>
    <row r="4" spans="1:8" s="85" customFormat="1" ht="22.5" x14ac:dyDescent="0.2">
      <c r="A4" s="114"/>
      <c r="B4" s="132" t="s">
        <v>13</v>
      </c>
      <c r="C4" s="133" t="s">
        <v>1525</v>
      </c>
      <c r="D4" s="134" t="s">
        <v>8</v>
      </c>
      <c r="E4" s="135" t="s">
        <v>343</v>
      </c>
      <c r="F4" s="105">
        <v>21.5</v>
      </c>
      <c r="G4" s="14">
        <f>A4*F4</f>
        <v>0</v>
      </c>
      <c r="H4" s="194" t="s">
        <v>12</v>
      </c>
    </row>
    <row r="5" spans="1:8" s="85" customFormat="1" ht="22.5" x14ac:dyDescent="0.2">
      <c r="A5" s="114"/>
      <c r="B5" s="132"/>
      <c r="C5" s="133" t="s">
        <v>1867</v>
      </c>
      <c r="D5" s="134" t="s">
        <v>8</v>
      </c>
      <c r="E5" s="135" t="s">
        <v>2675</v>
      </c>
      <c r="F5" s="105">
        <v>8.75</v>
      </c>
      <c r="G5" s="14">
        <f>A5*F5</f>
        <v>0</v>
      </c>
      <c r="H5" s="192"/>
    </row>
    <row r="6" spans="1:8" s="85" customFormat="1" ht="33.75" x14ac:dyDescent="0.2">
      <c r="A6" s="114"/>
      <c r="B6" s="132"/>
      <c r="C6" s="133" t="s">
        <v>1943</v>
      </c>
      <c r="D6" s="134" t="s">
        <v>164</v>
      </c>
      <c r="E6" s="135" t="s">
        <v>2676</v>
      </c>
      <c r="F6" s="105">
        <v>12.95</v>
      </c>
      <c r="G6" s="14">
        <f>A6*F6</f>
        <v>0</v>
      </c>
      <c r="H6" s="192"/>
    </row>
    <row r="7" spans="1:8" s="85" customFormat="1" ht="22.5" x14ac:dyDescent="0.2">
      <c r="A7" s="114"/>
      <c r="B7" s="132" t="s">
        <v>13</v>
      </c>
      <c r="C7" s="133" t="s">
        <v>344</v>
      </c>
      <c r="D7" s="134" t="s">
        <v>345</v>
      </c>
      <c r="E7" s="135" t="s">
        <v>346</v>
      </c>
      <c r="F7" s="105">
        <v>23.95</v>
      </c>
      <c r="G7" s="14">
        <f>A7*F7</f>
        <v>0</v>
      </c>
      <c r="H7" s="194" t="s">
        <v>12</v>
      </c>
    </row>
    <row r="8" spans="1:8" s="85" customFormat="1" ht="12.75" customHeight="1" x14ac:dyDescent="0.2">
      <c r="A8" s="114"/>
      <c r="B8" s="132" t="s">
        <v>13</v>
      </c>
      <c r="C8" s="133" t="s">
        <v>347</v>
      </c>
      <c r="D8" s="134" t="s">
        <v>348</v>
      </c>
      <c r="E8" s="135" t="s">
        <v>349</v>
      </c>
      <c r="F8" s="105">
        <v>17.95</v>
      </c>
      <c r="G8" s="14">
        <f>A8*F8</f>
        <v>0</v>
      </c>
      <c r="H8" s="194" t="s">
        <v>12</v>
      </c>
    </row>
    <row r="9" spans="1:8" s="85" customFormat="1" ht="15" x14ac:dyDescent="0.2">
      <c r="A9" s="199" t="s">
        <v>350</v>
      </c>
      <c r="B9" s="137"/>
      <c r="C9" s="138"/>
      <c r="D9" s="139"/>
      <c r="E9" s="140"/>
      <c r="F9" s="141"/>
      <c r="G9" s="14"/>
      <c r="H9" s="200"/>
    </row>
    <row r="10" spans="1:8" s="85" customFormat="1" ht="22.5" x14ac:dyDescent="0.2">
      <c r="A10" s="114"/>
      <c r="B10" s="132"/>
      <c r="C10" s="133" t="s">
        <v>2216</v>
      </c>
      <c r="D10" s="134" t="s">
        <v>348</v>
      </c>
      <c r="E10" s="135" t="s">
        <v>2217</v>
      </c>
      <c r="F10" s="105">
        <v>14.95</v>
      </c>
      <c r="G10" s="14">
        <f>A10*F10</f>
        <v>0</v>
      </c>
      <c r="H10" s="194" t="s">
        <v>12</v>
      </c>
    </row>
    <row r="11" spans="1:8" s="85" customFormat="1" ht="33.75" x14ac:dyDescent="0.2">
      <c r="A11" s="114"/>
      <c r="B11" s="132"/>
      <c r="C11" s="133" t="s">
        <v>356</v>
      </c>
      <c r="D11" s="134" t="s">
        <v>348</v>
      </c>
      <c r="E11" s="135" t="s">
        <v>357</v>
      </c>
      <c r="F11" s="105">
        <v>11.95</v>
      </c>
      <c r="G11" s="14">
        <f>A11*F11</f>
        <v>0</v>
      </c>
      <c r="H11" s="194" t="s">
        <v>12</v>
      </c>
    </row>
    <row r="12" spans="1:8" s="85" customFormat="1" ht="33.75" x14ac:dyDescent="0.2">
      <c r="A12" s="114"/>
      <c r="B12" s="142"/>
      <c r="C12" s="133" t="s">
        <v>358</v>
      </c>
      <c r="D12" s="134" t="s">
        <v>348</v>
      </c>
      <c r="E12" s="135" t="s">
        <v>359</v>
      </c>
      <c r="F12" s="105">
        <v>16.5</v>
      </c>
      <c r="G12" s="14">
        <f>A12*F12</f>
        <v>0</v>
      </c>
      <c r="H12" s="194" t="s">
        <v>12</v>
      </c>
    </row>
    <row r="13" spans="1:8" s="85" customFormat="1" ht="15" x14ac:dyDescent="0.2">
      <c r="A13" s="199" t="s">
        <v>360</v>
      </c>
      <c r="B13" s="137"/>
      <c r="C13" s="143"/>
      <c r="D13" s="144"/>
      <c r="E13" s="140"/>
      <c r="F13" s="141"/>
      <c r="G13" s="14"/>
      <c r="H13" s="200"/>
    </row>
    <row r="14" spans="1:8" s="85" customFormat="1" ht="22.5" x14ac:dyDescent="0.2">
      <c r="A14" s="114"/>
      <c r="B14" s="142"/>
      <c r="C14" s="133" t="s">
        <v>1542</v>
      </c>
      <c r="D14" s="134" t="s">
        <v>8</v>
      </c>
      <c r="E14" s="135" t="s">
        <v>1543</v>
      </c>
      <c r="F14" s="105">
        <v>23.5</v>
      </c>
      <c r="G14" s="14">
        <f t="shared" ref="G14:G45" si="0">A14*F14</f>
        <v>0</v>
      </c>
      <c r="H14" s="194" t="s">
        <v>365</v>
      </c>
    </row>
    <row r="15" spans="1:8" s="85" customFormat="1" ht="33.75" x14ac:dyDescent="0.2">
      <c r="A15" s="114"/>
      <c r="B15" s="132"/>
      <c r="C15" s="133" t="s">
        <v>363</v>
      </c>
      <c r="D15" s="134" t="s">
        <v>8</v>
      </c>
      <c r="E15" s="135" t="s">
        <v>364</v>
      </c>
      <c r="F15" s="105">
        <v>32.950000000000003</v>
      </c>
      <c r="G15" s="14">
        <f t="shared" si="0"/>
        <v>0</v>
      </c>
      <c r="H15" s="194" t="s">
        <v>365</v>
      </c>
    </row>
    <row r="16" spans="1:8" s="85" customFormat="1" ht="33.75" x14ac:dyDescent="0.2">
      <c r="A16" s="114"/>
      <c r="B16" s="145"/>
      <c r="C16" s="133" t="s">
        <v>366</v>
      </c>
      <c r="D16" s="134" t="s">
        <v>8</v>
      </c>
      <c r="E16" s="135" t="s">
        <v>367</v>
      </c>
      <c r="F16" s="105">
        <v>29.95</v>
      </c>
      <c r="G16" s="14">
        <f t="shared" si="0"/>
        <v>0</v>
      </c>
      <c r="H16" s="194" t="s">
        <v>365</v>
      </c>
    </row>
    <row r="17" spans="1:8" s="85" customFormat="1" ht="22.5" x14ac:dyDescent="0.2">
      <c r="A17" s="114"/>
      <c r="B17" s="142"/>
      <c r="C17" s="133" t="s">
        <v>368</v>
      </c>
      <c r="D17" s="134" t="s">
        <v>8</v>
      </c>
      <c r="E17" s="135" t="s">
        <v>369</v>
      </c>
      <c r="F17" s="105">
        <v>55</v>
      </c>
      <c r="G17" s="14">
        <f t="shared" si="0"/>
        <v>0</v>
      </c>
      <c r="H17" s="194" t="s">
        <v>365</v>
      </c>
    </row>
    <row r="18" spans="1:8" s="46" customFormat="1" ht="22.5" x14ac:dyDescent="0.2">
      <c r="A18" s="202"/>
      <c r="B18" s="145" t="s">
        <v>13</v>
      </c>
      <c r="C18" s="146" t="s">
        <v>370</v>
      </c>
      <c r="D18" s="147" t="s">
        <v>8</v>
      </c>
      <c r="E18" s="134" t="s">
        <v>371</v>
      </c>
      <c r="F18" s="111">
        <v>16.5</v>
      </c>
      <c r="G18" s="14">
        <f t="shared" si="0"/>
        <v>0</v>
      </c>
      <c r="H18" s="15" t="s">
        <v>2700</v>
      </c>
    </row>
    <row r="19" spans="1:8" s="3" customFormat="1" ht="22.5" x14ac:dyDescent="0.2">
      <c r="A19" s="115"/>
      <c r="B19" s="142"/>
      <c r="C19" s="133" t="s">
        <v>372</v>
      </c>
      <c r="D19" s="134" t="s">
        <v>8</v>
      </c>
      <c r="E19" s="134" t="s">
        <v>373</v>
      </c>
      <c r="F19" s="111">
        <v>23.95</v>
      </c>
      <c r="G19" s="14">
        <f t="shared" si="0"/>
        <v>0</v>
      </c>
      <c r="H19" s="15" t="s">
        <v>2700</v>
      </c>
    </row>
    <row r="20" spans="1:8" s="3" customFormat="1" ht="22.5" x14ac:dyDescent="0.2">
      <c r="A20" s="115"/>
      <c r="B20" s="132" t="s">
        <v>13</v>
      </c>
      <c r="C20" s="133" t="s">
        <v>374</v>
      </c>
      <c r="D20" s="134" t="s">
        <v>8</v>
      </c>
      <c r="E20" s="134" t="s">
        <v>375</v>
      </c>
      <c r="F20" s="111">
        <v>18.5</v>
      </c>
      <c r="G20" s="14">
        <f t="shared" si="0"/>
        <v>0</v>
      </c>
      <c r="H20" s="15" t="s">
        <v>2700</v>
      </c>
    </row>
    <row r="21" spans="1:8" s="3" customFormat="1" ht="33.75" x14ac:dyDescent="0.2">
      <c r="A21" s="115"/>
      <c r="B21" s="142"/>
      <c r="C21" s="133" t="s">
        <v>1710</v>
      </c>
      <c r="D21" s="134" t="s">
        <v>8</v>
      </c>
      <c r="E21" s="134" t="s">
        <v>1711</v>
      </c>
      <c r="F21" s="111">
        <v>15.5</v>
      </c>
      <c r="G21" s="14">
        <f t="shared" si="0"/>
        <v>0</v>
      </c>
      <c r="H21" s="15" t="s">
        <v>2700</v>
      </c>
    </row>
    <row r="22" spans="1:8" s="3" customFormat="1" ht="22.5" x14ac:dyDescent="0.2">
      <c r="A22" s="115"/>
      <c r="B22" s="132" t="s">
        <v>13</v>
      </c>
      <c r="C22" s="133" t="s">
        <v>376</v>
      </c>
      <c r="D22" s="134" t="s">
        <v>8</v>
      </c>
      <c r="E22" s="134" t="s">
        <v>377</v>
      </c>
      <c r="F22" s="111">
        <v>18.95</v>
      </c>
      <c r="G22" s="14">
        <f t="shared" si="0"/>
        <v>0</v>
      </c>
      <c r="H22" s="15" t="s">
        <v>2700</v>
      </c>
    </row>
    <row r="23" spans="1:8" s="3" customFormat="1" ht="22.5" x14ac:dyDescent="0.2">
      <c r="A23" s="115"/>
      <c r="B23" s="145" t="s">
        <v>13</v>
      </c>
      <c r="C23" s="133" t="s">
        <v>1898</v>
      </c>
      <c r="D23" s="109" t="s">
        <v>378</v>
      </c>
      <c r="E23" s="134" t="s">
        <v>1412</v>
      </c>
      <c r="F23" s="111">
        <v>21.95</v>
      </c>
      <c r="G23" s="14">
        <f t="shared" si="0"/>
        <v>0</v>
      </c>
      <c r="H23" s="15" t="s">
        <v>2700</v>
      </c>
    </row>
    <row r="24" spans="1:8" s="3" customFormat="1" ht="23.25" customHeight="1" x14ac:dyDescent="0.2">
      <c r="A24" s="115"/>
      <c r="B24" s="116"/>
      <c r="C24" s="133" t="s">
        <v>1899</v>
      </c>
      <c r="D24" s="109" t="s">
        <v>378</v>
      </c>
      <c r="E24" s="134" t="s">
        <v>2768</v>
      </c>
      <c r="F24" s="111">
        <v>32.5</v>
      </c>
      <c r="G24" s="14">
        <f t="shared" si="0"/>
        <v>0</v>
      </c>
      <c r="H24" s="187"/>
    </row>
    <row r="25" spans="1:8" s="38" customFormat="1" ht="23.25" customHeight="1" x14ac:dyDescent="0.2">
      <c r="A25" s="321"/>
      <c r="B25" s="145" t="s">
        <v>13</v>
      </c>
      <c r="C25" s="322" t="s">
        <v>379</v>
      </c>
      <c r="D25" s="323" t="s">
        <v>378</v>
      </c>
      <c r="E25" s="324" t="s">
        <v>380</v>
      </c>
      <c r="F25" s="325">
        <v>14.5</v>
      </c>
      <c r="G25" s="14">
        <f t="shared" si="0"/>
        <v>0</v>
      </c>
      <c r="H25" s="15" t="s">
        <v>2700</v>
      </c>
    </row>
    <row r="26" spans="1:8" s="3" customFormat="1" ht="33" customHeight="1" x14ac:dyDescent="0.2">
      <c r="A26" s="49"/>
      <c r="B26" s="145"/>
      <c r="C26" s="23" t="s">
        <v>1448</v>
      </c>
      <c r="D26" s="23" t="s">
        <v>378</v>
      </c>
      <c r="E26" s="23" t="s">
        <v>1463</v>
      </c>
      <c r="F26" s="24">
        <v>43.95</v>
      </c>
      <c r="G26" s="14">
        <f t="shared" si="0"/>
        <v>0</v>
      </c>
      <c r="H26" s="44" t="s">
        <v>1529</v>
      </c>
    </row>
    <row r="27" spans="1:8" s="3" customFormat="1" ht="32.25" customHeight="1" x14ac:dyDescent="0.2">
      <c r="A27" s="49"/>
      <c r="B27" s="145"/>
      <c r="C27" s="23" t="s">
        <v>1449</v>
      </c>
      <c r="D27" s="23" t="s">
        <v>378</v>
      </c>
      <c r="E27" s="23" t="s">
        <v>1445</v>
      </c>
      <c r="F27" s="24">
        <v>49.5</v>
      </c>
      <c r="G27" s="14">
        <f t="shared" si="0"/>
        <v>0</v>
      </c>
      <c r="H27" s="44" t="s">
        <v>1529</v>
      </c>
    </row>
    <row r="28" spans="1:8" s="3" customFormat="1" ht="33.75" x14ac:dyDescent="0.2">
      <c r="A28" s="49"/>
      <c r="B28" s="145" t="s">
        <v>13</v>
      </c>
      <c r="C28" s="23" t="s">
        <v>1461</v>
      </c>
      <c r="D28" s="23" t="s">
        <v>378</v>
      </c>
      <c r="E28" s="341" t="s">
        <v>1462</v>
      </c>
      <c r="F28" s="24">
        <v>88</v>
      </c>
      <c r="G28" s="14">
        <f t="shared" si="0"/>
        <v>0</v>
      </c>
      <c r="H28" s="412" t="s">
        <v>1718</v>
      </c>
    </row>
    <row r="29" spans="1:8" s="3" customFormat="1" ht="33.75" customHeight="1" x14ac:dyDescent="0.2">
      <c r="A29" s="49"/>
      <c r="B29" s="145" t="s">
        <v>13</v>
      </c>
      <c r="C29" s="23" t="s">
        <v>1450</v>
      </c>
      <c r="D29" s="23" t="s">
        <v>378</v>
      </c>
      <c r="E29" s="23" t="s">
        <v>1446</v>
      </c>
      <c r="F29" s="24">
        <v>15.95</v>
      </c>
      <c r="G29" s="14">
        <f t="shared" si="0"/>
        <v>0</v>
      </c>
      <c r="H29" s="44" t="s">
        <v>1529</v>
      </c>
    </row>
    <row r="30" spans="1:8" s="3" customFormat="1" ht="33" customHeight="1" x14ac:dyDescent="0.2">
      <c r="A30" s="49"/>
      <c r="C30" s="23" t="s">
        <v>1451</v>
      </c>
      <c r="D30" s="23" t="s">
        <v>378</v>
      </c>
      <c r="E30" s="23" t="s">
        <v>1447</v>
      </c>
      <c r="F30" s="24">
        <v>23.95</v>
      </c>
      <c r="G30" s="14">
        <f t="shared" si="0"/>
        <v>0</v>
      </c>
      <c r="H30" s="44" t="s">
        <v>1529</v>
      </c>
    </row>
    <row r="31" spans="1:8" s="3" customFormat="1" ht="22.5" x14ac:dyDescent="0.2">
      <c r="A31" s="115"/>
      <c r="B31" s="132" t="s">
        <v>13</v>
      </c>
      <c r="C31" s="133" t="s">
        <v>383</v>
      </c>
      <c r="D31" s="134" t="s">
        <v>94</v>
      </c>
      <c r="E31" s="134" t="s">
        <v>384</v>
      </c>
      <c r="F31" s="111">
        <v>23.5</v>
      </c>
      <c r="G31" s="14">
        <f t="shared" si="0"/>
        <v>0</v>
      </c>
      <c r="H31" s="189" t="s">
        <v>2340</v>
      </c>
    </row>
    <row r="32" spans="1:8" s="3" customFormat="1" ht="38.25" customHeight="1" x14ac:dyDescent="0.2">
      <c r="A32" s="115"/>
      <c r="B32" s="132"/>
      <c r="C32" s="133" t="s">
        <v>385</v>
      </c>
      <c r="D32" s="134" t="s">
        <v>94</v>
      </c>
      <c r="E32" s="134" t="s">
        <v>1413</v>
      </c>
      <c r="F32" s="111">
        <v>15.5</v>
      </c>
      <c r="G32" s="14">
        <f t="shared" si="0"/>
        <v>0</v>
      </c>
      <c r="H32" s="187" t="s">
        <v>386</v>
      </c>
    </row>
    <row r="33" spans="1:8" s="3" customFormat="1" ht="38.25" customHeight="1" x14ac:dyDescent="0.2">
      <c r="A33" s="115"/>
      <c r="B33" s="132"/>
      <c r="C33" s="133" t="s">
        <v>387</v>
      </c>
      <c r="D33" s="134" t="s">
        <v>94</v>
      </c>
      <c r="E33" s="134" t="s">
        <v>1414</v>
      </c>
      <c r="F33" s="111">
        <v>17.95</v>
      </c>
      <c r="G33" s="14">
        <f t="shared" si="0"/>
        <v>0</v>
      </c>
      <c r="H33" s="187" t="s">
        <v>386</v>
      </c>
    </row>
    <row r="34" spans="1:8" s="3" customFormat="1" ht="38.25" customHeight="1" x14ac:dyDescent="0.2">
      <c r="A34" s="115"/>
      <c r="B34" s="132" t="s">
        <v>13</v>
      </c>
      <c r="C34" s="133" t="s">
        <v>388</v>
      </c>
      <c r="D34" s="134" t="s">
        <v>94</v>
      </c>
      <c r="E34" s="134" t="s">
        <v>1415</v>
      </c>
      <c r="F34" s="111">
        <v>15.5</v>
      </c>
      <c r="G34" s="14">
        <f t="shared" si="0"/>
        <v>0</v>
      </c>
      <c r="H34" s="187" t="s">
        <v>386</v>
      </c>
    </row>
    <row r="35" spans="1:8" s="3" customFormat="1" ht="39" customHeight="1" x14ac:dyDescent="0.2">
      <c r="A35" s="115"/>
      <c r="B35" s="116"/>
      <c r="C35" s="133" t="s">
        <v>389</v>
      </c>
      <c r="D35" s="134" t="s">
        <v>94</v>
      </c>
      <c r="E35" s="134" t="s">
        <v>1416</v>
      </c>
      <c r="F35" s="111">
        <v>14.95</v>
      </c>
      <c r="G35" s="14">
        <f t="shared" si="0"/>
        <v>0</v>
      </c>
      <c r="H35" s="187" t="s">
        <v>386</v>
      </c>
    </row>
    <row r="36" spans="1:8" s="3" customFormat="1" ht="22.5" x14ac:dyDescent="0.2">
      <c r="A36" s="115"/>
      <c r="B36" s="116"/>
      <c r="C36" s="133" t="s">
        <v>390</v>
      </c>
      <c r="D36" s="134" t="s">
        <v>391</v>
      </c>
      <c r="E36" s="134" t="s">
        <v>392</v>
      </c>
      <c r="F36" s="111">
        <v>30.95</v>
      </c>
      <c r="G36" s="14">
        <f t="shared" si="0"/>
        <v>0</v>
      </c>
      <c r="H36" s="189" t="s">
        <v>393</v>
      </c>
    </row>
    <row r="37" spans="1:8" s="3" customFormat="1" ht="22.5" x14ac:dyDescent="0.2">
      <c r="A37" s="115"/>
      <c r="B37" s="132"/>
      <c r="C37" s="133" t="s">
        <v>394</v>
      </c>
      <c r="D37" s="134" t="s">
        <v>395</v>
      </c>
      <c r="E37" s="134" t="s">
        <v>1585</v>
      </c>
      <c r="F37" s="111">
        <v>32.5</v>
      </c>
      <c r="G37" s="14">
        <f t="shared" si="0"/>
        <v>0</v>
      </c>
      <c r="H37" s="194" t="s">
        <v>12</v>
      </c>
    </row>
    <row r="38" spans="1:8" s="3" customFormat="1" ht="22.5" x14ac:dyDescent="0.2">
      <c r="A38" s="115"/>
      <c r="B38" s="132"/>
      <c r="C38" s="133" t="s">
        <v>396</v>
      </c>
      <c r="D38" s="134" t="s">
        <v>395</v>
      </c>
      <c r="E38" s="134" t="s">
        <v>1586</v>
      </c>
      <c r="F38" s="111">
        <v>32.5</v>
      </c>
      <c r="G38" s="14">
        <f t="shared" si="0"/>
        <v>0</v>
      </c>
      <c r="H38" s="194" t="s">
        <v>12</v>
      </c>
    </row>
    <row r="39" spans="1:8" s="3" customFormat="1" x14ac:dyDescent="0.2">
      <c r="A39" s="290"/>
      <c r="B39" s="132"/>
      <c r="C39" s="133" t="s">
        <v>397</v>
      </c>
      <c r="D39" s="109" t="s">
        <v>121</v>
      </c>
      <c r="E39" s="133" t="s">
        <v>398</v>
      </c>
      <c r="F39" s="111">
        <v>26.5</v>
      </c>
      <c r="G39" s="14">
        <f t="shared" si="0"/>
        <v>0</v>
      </c>
      <c r="H39" s="189" t="s">
        <v>393</v>
      </c>
    </row>
    <row r="40" spans="1:8" s="3" customFormat="1" ht="22.5" x14ac:dyDescent="0.2">
      <c r="A40" s="290"/>
      <c r="B40" s="132"/>
      <c r="C40" s="133" t="s">
        <v>399</v>
      </c>
      <c r="D40" s="109" t="s">
        <v>132</v>
      </c>
      <c r="E40" s="133" t="s">
        <v>400</v>
      </c>
      <c r="F40" s="111">
        <v>19.95</v>
      </c>
      <c r="G40" s="14">
        <f t="shared" si="0"/>
        <v>0</v>
      </c>
      <c r="H40" s="15" t="s">
        <v>2700</v>
      </c>
    </row>
    <row r="41" spans="1:8" s="3" customFormat="1" ht="22.5" x14ac:dyDescent="0.2">
      <c r="A41" s="290"/>
      <c r="B41" s="116"/>
      <c r="C41" s="133" t="s">
        <v>2125</v>
      </c>
      <c r="D41" s="109" t="s">
        <v>132</v>
      </c>
      <c r="E41" s="133" t="s">
        <v>2677</v>
      </c>
      <c r="F41" s="111">
        <v>12.95</v>
      </c>
      <c r="G41" s="14">
        <f t="shared" si="0"/>
        <v>0</v>
      </c>
      <c r="H41" s="189" t="s">
        <v>393</v>
      </c>
    </row>
    <row r="42" spans="1:8" s="3" customFormat="1" ht="22.5" x14ac:dyDescent="0.2">
      <c r="A42" s="290"/>
      <c r="B42" s="116"/>
      <c r="C42" s="133" t="s">
        <v>401</v>
      </c>
      <c r="D42" s="109" t="s">
        <v>132</v>
      </c>
      <c r="E42" s="133" t="s">
        <v>402</v>
      </c>
      <c r="F42" s="111">
        <v>12.95</v>
      </c>
      <c r="G42" s="14">
        <f t="shared" si="0"/>
        <v>0</v>
      </c>
      <c r="H42" s="187" t="s">
        <v>462</v>
      </c>
    </row>
    <row r="43" spans="1:8" s="85" customFormat="1" ht="22.5" x14ac:dyDescent="0.2">
      <c r="A43" s="114"/>
      <c r="B43" s="151"/>
      <c r="C43" s="133" t="s">
        <v>405</v>
      </c>
      <c r="D43" s="134" t="s">
        <v>310</v>
      </c>
      <c r="E43" s="134" t="s">
        <v>1587</v>
      </c>
      <c r="F43" s="105">
        <v>24.95</v>
      </c>
      <c r="G43" s="14">
        <f t="shared" si="0"/>
        <v>0</v>
      </c>
      <c r="H43" s="189" t="s">
        <v>393</v>
      </c>
    </row>
    <row r="44" spans="1:8" s="3" customFormat="1" ht="33.75" x14ac:dyDescent="0.2">
      <c r="A44" s="115"/>
      <c r="B44" s="132"/>
      <c r="C44" s="133" t="s">
        <v>406</v>
      </c>
      <c r="D44" s="110" t="s">
        <v>141</v>
      </c>
      <c r="E44" s="134" t="s">
        <v>407</v>
      </c>
      <c r="F44" s="111">
        <v>34.950000000000003</v>
      </c>
      <c r="G44" s="14">
        <f t="shared" si="0"/>
        <v>0</v>
      </c>
      <c r="H44" s="189" t="s">
        <v>408</v>
      </c>
    </row>
    <row r="45" spans="1:8" s="3" customFormat="1" ht="22.5" x14ac:dyDescent="0.2">
      <c r="A45" s="115"/>
      <c r="B45" s="132"/>
      <c r="C45" s="133" t="s">
        <v>1712</v>
      </c>
      <c r="D45" s="340" t="s">
        <v>141</v>
      </c>
      <c r="E45" s="56" t="s">
        <v>2636</v>
      </c>
      <c r="F45" s="111">
        <v>25.95</v>
      </c>
      <c r="G45" s="14">
        <f t="shared" si="0"/>
        <v>0</v>
      </c>
      <c r="H45" s="189" t="s">
        <v>365</v>
      </c>
    </row>
    <row r="46" spans="1:8" s="3" customFormat="1" x14ac:dyDescent="0.2">
      <c r="A46" s="115"/>
      <c r="B46" s="142"/>
      <c r="C46" s="133" t="s">
        <v>2130</v>
      </c>
      <c r="D46" s="13" t="s">
        <v>153</v>
      </c>
      <c r="E46" s="134" t="s">
        <v>398</v>
      </c>
      <c r="F46" s="111">
        <v>28.5</v>
      </c>
      <c r="G46" s="14">
        <f t="shared" ref="G46:G77" si="1">A46*F46</f>
        <v>0</v>
      </c>
      <c r="H46" s="293" t="s">
        <v>539</v>
      </c>
    </row>
    <row r="47" spans="1:8" s="699" customFormat="1" ht="22.5" x14ac:dyDescent="0.2">
      <c r="A47" s="692"/>
      <c r="B47" s="708"/>
      <c r="C47" s="693" t="s">
        <v>2836</v>
      </c>
      <c r="D47" s="694" t="s">
        <v>509</v>
      </c>
      <c r="E47" s="709" t="s">
        <v>2837</v>
      </c>
      <c r="F47" s="696">
        <v>10.5</v>
      </c>
      <c r="G47" s="697">
        <f t="shared" si="1"/>
        <v>0</v>
      </c>
      <c r="H47" s="293" t="s">
        <v>539</v>
      </c>
    </row>
    <row r="48" spans="1:8" s="3" customFormat="1" ht="45" x14ac:dyDescent="0.2">
      <c r="A48" s="115"/>
      <c r="B48" s="132" t="s">
        <v>13</v>
      </c>
      <c r="C48" s="133" t="s">
        <v>415</v>
      </c>
      <c r="D48" s="134" t="s">
        <v>161</v>
      </c>
      <c r="E48" s="134" t="s">
        <v>416</v>
      </c>
      <c r="F48" s="111">
        <v>24.95</v>
      </c>
      <c r="G48" s="14">
        <f t="shared" si="1"/>
        <v>0</v>
      </c>
      <c r="H48" s="187" t="s">
        <v>2665</v>
      </c>
    </row>
    <row r="49" spans="1:8" s="3" customFormat="1" ht="22.5" x14ac:dyDescent="0.2">
      <c r="A49" s="115"/>
      <c r="B49" s="132"/>
      <c r="C49" s="133" t="s">
        <v>1902</v>
      </c>
      <c r="D49" s="134" t="s">
        <v>161</v>
      </c>
      <c r="E49" s="134" t="s">
        <v>1903</v>
      </c>
      <c r="F49" s="111">
        <v>28.5</v>
      </c>
      <c r="G49" s="14">
        <f t="shared" si="1"/>
        <v>0</v>
      </c>
      <c r="H49" s="187" t="s">
        <v>2666</v>
      </c>
    </row>
    <row r="50" spans="1:8" s="3" customFormat="1" ht="22.5" x14ac:dyDescent="0.2">
      <c r="A50" s="115"/>
      <c r="B50" s="132"/>
      <c r="C50" s="133" t="s">
        <v>1900</v>
      </c>
      <c r="D50" s="134" t="s">
        <v>161</v>
      </c>
      <c r="E50" s="134" t="s">
        <v>1901</v>
      </c>
      <c r="F50" s="111">
        <v>54</v>
      </c>
      <c r="G50" s="14">
        <f t="shared" si="1"/>
        <v>0</v>
      </c>
      <c r="H50" s="189" t="s">
        <v>365</v>
      </c>
    </row>
    <row r="51" spans="1:8" s="3" customFormat="1" ht="45" x14ac:dyDescent="0.2">
      <c r="A51" s="115"/>
      <c r="B51" s="132"/>
      <c r="C51" s="133" t="s">
        <v>425</v>
      </c>
      <c r="D51" s="134" t="s">
        <v>164</v>
      </c>
      <c r="E51" s="134" t="s">
        <v>426</v>
      </c>
      <c r="F51" s="111">
        <v>18.95</v>
      </c>
      <c r="G51" s="14">
        <f t="shared" si="1"/>
        <v>0</v>
      </c>
      <c r="H51" s="187" t="s">
        <v>2665</v>
      </c>
    </row>
    <row r="52" spans="1:8" s="3" customFormat="1" ht="45" x14ac:dyDescent="0.2">
      <c r="A52" s="115"/>
      <c r="B52" s="132" t="s">
        <v>13</v>
      </c>
      <c r="C52" s="133" t="s">
        <v>427</v>
      </c>
      <c r="D52" s="134" t="s">
        <v>164</v>
      </c>
      <c r="E52" s="134" t="s">
        <v>428</v>
      </c>
      <c r="F52" s="111">
        <v>19.95</v>
      </c>
      <c r="G52" s="14">
        <f t="shared" si="1"/>
        <v>0</v>
      </c>
      <c r="H52" s="187" t="s">
        <v>2665</v>
      </c>
    </row>
    <row r="53" spans="1:8" s="3" customFormat="1" ht="45" x14ac:dyDescent="0.2">
      <c r="A53" s="115"/>
      <c r="B53" s="154" t="s">
        <v>13</v>
      </c>
      <c r="C53" s="133" t="s">
        <v>429</v>
      </c>
      <c r="D53" s="134" t="s">
        <v>164</v>
      </c>
      <c r="E53" s="134" t="s">
        <v>430</v>
      </c>
      <c r="F53" s="24">
        <v>18.95</v>
      </c>
      <c r="G53" s="14">
        <f t="shared" si="1"/>
        <v>0</v>
      </c>
      <c r="H53" s="187" t="s">
        <v>2665</v>
      </c>
    </row>
    <row r="54" spans="1:8" s="3" customFormat="1" ht="45" x14ac:dyDescent="0.2">
      <c r="A54" s="115"/>
      <c r="B54" s="154" t="s">
        <v>13</v>
      </c>
      <c r="C54" s="133" t="s">
        <v>431</v>
      </c>
      <c r="D54" s="134" t="s">
        <v>164</v>
      </c>
      <c r="E54" s="134" t="s">
        <v>432</v>
      </c>
      <c r="F54" s="111">
        <v>19.5</v>
      </c>
      <c r="G54" s="14">
        <f t="shared" si="1"/>
        <v>0</v>
      </c>
      <c r="H54" s="187" t="s">
        <v>2665</v>
      </c>
    </row>
    <row r="55" spans="1:8" s="3" customFormat="1" ht="45" x14ac:dyDescent="0.2">
      <c r="A55" s="115"/>
      <c r="B55" s="154" t="s">
        <v>13</v>
      </c>
      <c r="C55" s="133" t="s">
        <v>433</v>
      </c>
      <c r="D55" s="134" t="s">
        <v>164</v>
      </c>
      <c r="E55" s="134" t="s">
        <v>434</v>
      </c>
      <c r="F55" s="111">
        <v>21.5</v>
      </c>
      <c r="G55" s="14">
        <f t="shared" si="1"/>
        <v>0</v>
      </c>
      <c r="H55" s="187" t="s">
        <v>2665</v>
      </c>
    </row>
    <row r="56" spans="1:8" s="3" customFormat="1" ht="22.5" x14ac:dyDescent="0.2">
      <c r="A56" s="115"/>
      <c r="B56" s="132"/>
      <c r="C56" s="133" t="s">
        <v>435</v>
      </c>
      <c r="D56" s="134" t="s">
        <v>164</v>
      </c>
      <c r="E56" s="134" t="s">
        <v>436</v>
      </c>
      <c r="F56" s="111">
        <v>54</v>
      </c>
      <c r="G56" s="14">
        <f t="shared" si="1"/>
        <v>0</v>
      </c>
      <c r="H56" s="189" t="s">
        <v>437</v>
      </c>
    </row>
    <row r="57" spans="1:8" s="3" customFormat="1" ht="22.5" customHeight="1" x14ac:dyDescent="0.2">
      <c r="A57" s="115"/>
      <c r="B57" s="132"/>
      <c r="C57" s="133" t="s">
        <v>438</v>
      </c>
      <c r="D57" s="134" t="s">
        <v>164</v>
      </c>
      <c r="E57" s="134" t="s">
        <v>439</v>
      </c>
      <c r="F57" s="111">
        <v>55</v>
      </c>
      <c r="G57" s="14">
        <f t="shared" si="1"/>
        <v>0</v>
      </c>
      <c r="H57" s="189" t="s">
        <v>437</v>
      </c>
    </row>
    <row r="58" spans="1:8" s="3" customFormat="1" ht="22.5" customHeight="1" x14ac:dyDescent="0.2">
      <c r="A58" s="115"/>
      <c r="B58" s="132"/>
      <c r="C58" s="133" t="s">
        <v>1868</v>
      </c>
      <c r="D58" s="134" t="s">
        <v>164</v>
      </c>
      <c r="E58" s="134" t="s">
        <v>1869</v>
      </c>
      <c r="F58" s="111">
        <v>24.95</v>
      </c>
      <c r="G58" s="14">
        <f t="shared" si="1"/>
        <v>0</v>
      </c>
      <c r="H58" s="189" t="s">
        <v>2700</v>
      </c>
    </row>
    <row r="59" spans="1:8" s="3" customFormat="1" ht="33" customHeight="1" x14ac:dyDescent="0.2">
      <c r="A59" s="115"/>
      <c r="B59" s="132"/>
      <c r="C59" s="133" t="s">
        <v>442</v>
      </c>
      <c r="D59" s="134" t="s">
        <v>164</v>
      </c>
      <c r="E59" s="134" t="s">
        <v>443</v>
      </c>
      <c r="F59" s="111">
        <v>27.95</v>
      </c>
      <c r="G59" s="14">
        <f t="shared" si="1"/>
        <v>0</v>
      </c>
      <c r="H59" s="189" t="s">
        <v>444</v>
      </c>
    </row>
    <row r="60" spans="1:8" s="85" customFormat="1" ht="22.5" customHeight="1" x14ac:dyDescent="0.2">
      <c r="A60" s="114"/>
      <c r="B60" s="132"/>
      <c r="C60" s="133" t="s">
        <v>445</v>
      </c>
      <c r="D60" s="134" t="s">
        <v>164</v>
      </c>
      <c r="E60" s="135" t="s">
        <v>446</v>
      </c>
      <c r="F60" s="105">
        <v>19.95</v>
      </c>
      <c r="G60" s="14">
        <f t="shared" si="1"/>
        <v>0</v>
      </c>
      <c r="H60" s="15" t="s">
        <v>2700</v>
      </c>
    </row>
    <row r="61" spans="1:8" s="85" customFormat="1" ht="22.5" customHeight="1" x14ac:dyDescent="0.2">
      <c r="A61" s="114"/>
      <c r="B61" s="132"/>
      <c r="C61" s="133" t="s">
        <v>1540</v>
      </c>
      <c r="D61" s="134" t="s">
        <v>164</v>
      </c>
      <c r="E61" s="135" t="s">
        <v>1541</v>
      </c>
      <c r="F61" s="105">
        <v>33.950000000000003</v>
      </c>
      <c r="G61" s="14">
        <f t="shared" si="1"/>
        <v>0</v>
      </c>
      <c r="H61" s="194" t="s">
        <v>393</v>
      </c>
    </row>
    <row r="62" spans="1:8" s="85" customFormat="1" ht="22.5" x14ac:dyDescent="0.2">
      <c r="A62" s="114"/>
      <c r="B62" s="132" t="s">
        <v>13</v>
      </c>
      <c r="C62" s="133" t="s">
        <v>447</v>
      </c>
      <c r="D62" s="134" t="s">
        <v>164</v>
      </c>
      <c r="E62" s="135" t="s">
        <v>448</v>
      </c>
      <c r="F62" s="105">
        <v>25.95</v>
      </c>
      <c r="G62" s="14">
        <f t="shared" si="1"/>
        <v>0</v>
      </c>
      <c r="H62" s="194" t="s">
        <v>393</v>
      </c>
    </row>
    <row r="63" spans="1:8" s="3" customFormat="1" ht="22.5" x14ac:dyDescent="0.2">
      <c r="A63" s="115"/>
      <c r="B63" s="132"/>
      <c r="C63" s="133" t="s">
        <v>440</v>
      </c>
      <c r="D63" s="134" t="s">
        <v>164</v>
      </c>
      <c r="E63" s="134" t="s">
        <v>441</v>
      </c>
      <c r="F63" s="111">
        <v>24.95</v>
      </c>
      <c r="G63" s="14">
        <f t="shared" si="1"/>
        <v>0</v>
      </c>
      <c r="H63" s="189" t="s">
        <v>393</v>
      </c>
    </row>
    <row r="64" spans="1:8" s="699" customFormat="1" ht="22.5" x14ac:dyDescent="0.2">
      <c r="A64" s="692"/>
      <c r="B64" s="708"/>
      <c r="C64" s="693" t="s">
        <v>2838</v>
      </c>
      <c r="D64" s="694" t="s">
        <v>2513</v>
      </c>
      <c r="E64" s="709" t="s">
        <v>398</v>
      </c>
      <c r="F64" s="696">
        <v>32.950000000000003</v>
      </c>
      <c r="G64" s="697">
        <f t="shared" si="1"/>
        <v>0</v>
      </c>
      <c r="H64" s="698" t="s">
        <v>2949</v>
      </c>
    </row>
    <row r="65" spans="1:8" s="67" customFormat="1" ht="22.5" x14ac:dyDescent="0.2">
      <c r="A65" s="115"/>
      <c r="B65" s="155"/>
      <c r="C65" s="109" t="s">
        <v>1609</v>
      </c>
      <c r="D65" s="110" t="s">
        <v>214</v>
      </c>
      <c r="E65" s="110" t="s">
        <v>1610</v>
      </c>
      <c r="F65" s="111">
        <v>31.95</v>
      </c>
      <c r="G65" s="14">
        <f t="shared" si="1"/>
        <v>0</v>
      </c>
      <c r="H65" s="189" t="s">
        <v>393</v>
      </c>
    </row>
    <row r="66" spans="1:8" s="67" customFormat="1" ht="33.75" x14ac:dyDescent="0.2">
      <c r="A66" s="115"/>
      <c r="B66" s="132"/>
      <c r="C66" s="109" t="s">
        <v>451</v>
      </c>
      <c r="D66" s="110" t="s">
        <v>214</v>
      </c>
      <c r="E66" s="110" t="s">
        <v>452</v>
      </c>
      <c r="F66" s="111">
        <v>24.95</v>
      </c>
      <c r="G66" s="14">
        <f t="shared" si="1"/>
        <v>0</v>
      </c>
      <c r="H66" s="292" t="s">
        <v>2864</v>
      </c>
    </row>
    <row r="67" spans="1:8" s="85" customFormat="1" ht="21" customHeight="1" x14ac:dyDescent="0.2">
      <c r="A67" s="114"/>
      <c r="B67" s="132"/>
      <c r="C67" s="133" t="s">
        <v>1576</v>
      </c>
      <c r="D67" s="134" t="s">
        <v>568</v>
      </c>
      <c r="E67" s="135" t="s">
        <v>1577</v>
      </c>
      <c r="F67" s="105">
        <v>18.5</v>
      </c>
      <c r="G67" s="14">
        <f t="shared" si="1"/>
        <v>0</v>
      </c>
      <c r="H67" s="194" t="s">
        <v>393</v>
      </c>
    </row>
    <row r="68" spans="1:8" s="85" customFormat="1" ht="21" customHeight="1" x14ac:dyDescent="0.2">
      <c r="A68" s="114"/>
      <c r="B68" s="116"/>
      <c r="C68" s="133" t="s">
        <v>2210</v>
      </c>
      <c r="D68" s="134" t="s">
        <v>568</v>
      </c>
      <c r="E68" s="135" t="s">
        <v>2211</v>
      </c>
      <c r="F68" s="105">
        <v>18.5</v>
      </c>
      <c r="G68" s="14">
        <f t="shared" si="1"/>
        <v>0</v>
      </c>
      <c r="H68" s="194" t="s">
        <v>393</v>
      </c>
    </row>
    <row r="69" spans="1:8" s="85" customFormat="1" ht="21" customHeight="1" x14ac:dyDescent="0.2">
      <c r="A69" s="114"/>
      <c r="B69" s="116"/>
      <c r="C69" s="133" t="s">
        <v>2175</v>
      </c>
      <c r="D69" s="134" t="s">
        <v>568</v>
      </c>
      <c r="E69" s="135" t="s">
        <v>2164</v>
      </c>
      <c r="F69" s="105">
        <v>37.950000000000003</v>
      </c>
      <c r="G69" s="14">
        <f t="shared" si="1"/>
        <v>0</v>
      </c>
      <c r="H69" s="194" t="s">
        <v>393</v>
      </c>
    </row>
    <row r="70" spans="1:8" s="85" customFormat="1" x14ac:dyDescent="0.2">
      <c r="A70" s="114"/>
      <c r="B70" s="132"/>
      <c r="C70" s="133" t="s">
        <v>456</v>
      </c>
      <c r="D70" s="134" t="s">
        <v>225</v>
      </c>
      <c r="E70" s="135" t="s">
        <v>457</v>
      </c>
      <c r="F70" s="105">
        <v>19.95</v>
      </c>
      <c r="G70" s="14">
        <f t="shared" si="1"/>
        <v>0</v>
      </c>
      <c r="H70" s="194" t="s">
        <v>12</v>
      </c>
    </row>
    <row r="71" spans="1:8" s="85" customFormat="1" ht="22.5" x14ac:dyDescent="0.2">
      <c r="A71" s="114"/>
      <c r="B71" s="142"/>
      <c r="C71" s="133" t="s">
        <v>1878</v>
      </c>
      <c r="D71" s="134" t="s">
        <v>225</v>
      </c>
      <c r="E71" s="135" t="s">
        <v>1879</v>
      </c>
      <c r="F71" s="105">
        <v>20.95</v>
      </c>
      <c r="G71" s="14">
        <f t="shared" si="1"/>
        <v>0</v>
      </c>
      <c r="H71" s="15" t="s">
        <v>2700</v>
      </c>
    </row>
    <row r="72" spans="1:8" s="85" customFormat="1" x14ac:dyDescent="0.2">
      <c r="A72" s="114"/>
      <c r="B72" s="142"/>
      <c r="C72" s="133" t="s">
        <v>1544</v>
      </c>
      <c r="D72" s="134" t="s">
        <v>225</v>
      </c>
      <c r="E72" s="135" t="s">
        <v>1545</v>
      </c>
      <c r="F72" s="105">
        <v>16.5</v>
      </c>
      <c r="G72" s="14">
        <f t="shared" si="1"/>
        <v>0</v>
      </c>
      <c r="H72" s="194" t="s">
        <v>393</v>
      </c>
    </row>
    <row r="73" spans="1:8" s="85" customFormat="1" ht="22.5" x14ac:dyDescent="0.2">
      <c r="A73" s="114"/>
      <c r="B73" s="132"/>
      <c r="C73" s="133" t="s">
        <v>458</v>
      </c>
      <c r="D73" s="134" t="s">
        <v>225</v>
      </c>
      <c r="E73" s="135" t="s">
        <v>2678</v>
      </c>
      <c r="F73" s="105">
        <v>17.95</v>
      </c>
      <c r="G73" s="14">
        <f t="shared" si="1"/>
        <v>0</v>
      </c>
      <c r="H73" s="194" t="s">
        <v>393</v>
      </c>
    </row>
    <row r="74" spans="1:8" s="85" customFormat="1" ht="22.5" x14ac:dyDescent="0.2">
      <c r="A74" s="114"/>
      <c r="B74" s="132" t="s">
        <v>13</v>
      </c>
      <c r="C74" s="133" t="s">
        <v>459</v>
      </c>
      <c r="D74" s="134" t="s">
        <v>225</v>
      </c>
      <c r="E74" s="135" t="s">
        <v>460</v>
      </c>
      <c r="F74" s="105">
        <v>19.95</v>
      </c>
      <c r="G74" s="14">
        <f t="shared" si="1"/>
        <v>0</v>
      </c>
      <c r="H74" s="194" t="s">
        <v>393</v>
      </c>
    </row>
    <row r="75" spans="1:8" s="85" customFormat="1" ht="45" x14ac:dyDescent="0.2">
      <c r="A75" s="114"/>
      <c r="B75" s="132" t="s">
        <v>13</v>
      </c>
      <c r="C75" s="133" t="s">
        <v>1595</v>
      </c>
      <c r="D75" s="134" t="s">
        <v>240</v>
      </c>
      <c r="E75" s="135" t="s">
        <v>1596</v>
      </c>
      <c r="F75" s="105">
        <v>24.5</v>
      </c>
      <c r="G75" s="14">
        <f t="shared" si="1"/>
        <v>0</v>
      </c>
      <c r="H75" s="192" t="s">
        <v>2679</v>
      </c>
    </row>
    <row r="76" spans="1:8" s="699" customFormat="1" ht="33.75" x14ac:dyDescent="0.2">
      <c r="A76" s="692"/>
      <c r="B76" s="708"/>
      <c r="C76" s="693" t="s">
        <v>2511</v>
      </c>
      <c r="D76" s="694" t="s">
        <v>1373</v>
      </c>
      <c r="E76" s="709" t="s">
        <v>2637</v>
      </c>
      <c r="F76" s="696">
        <v>24.95</v>
      </c>
      <c r="G76" s="697">
        <f t="shared" si="1"/>
        <v>0</v>
      </c>
      <c r="H76" s="698" t="s">
        <v>2949</v>
      </c>
    </row>
    <row r="77" spans="1:8" s="67" customFormat="1" ht="23.25" customHeight="1" x14ac:dyDescent="0.2">
      <c r="A77" s="115"/>
      <c r="B77" s="155"/>
      <c r="C77" s="109" t="s">
        <v>1515</v>
      </c>
      <c r="D77" s="134" t="s">
        <v>1373</v>
      </c>
      <c r="E77" s="110" t="s">
        <v>1417</v>
      </c>
      <c r="F77" s="111">
        <v>16.95</v>
      </c>
      <c r="G77" s="14">
        <f t="shared" si="1"/>
        <v>0</v>
      </c>
      <c r="H77" s="117" t="s">
        <v>464</v>
      </c>
    </row>
    <row r="78" spans="1:8" s="85" customFormat="1" ht="22.5" x14ac:dyDescent="0.2">
      <c r="A78" s="114"/>
      <c r="B78" s="132"/>
      <c r="C78" s="133" t="s">
        <v>465</v>
      </c>
      <c r="D78" s="134" t="s">
        <v>348</v>
      </c>
      <c r="E78" s="135" t="s">
        <v>466</v>
      </c>
      <c r="F78" s="105">
        <v>25.95</v>
      </c>
      <c r="G78" s="14">
        <f t="shared" ref="G78:G84" si="2">A78*F78</f>
        <v>0</v>
      </c>
      <c r="H78" s="192" t="s">
        <v>354</v>
      </c>
    </row>
    <row r="79" spans="1:8" s="85" customFormat="1" ht="33.75" x14ac:dyDescent="0.2">
      <c r="A79" s="114"/>
      <c r="B79" s="132"/>
      <c r="C79" s="133" t="s">
        <v>2102</v>
      </c>
      <c r="D79" s="134" t="s">
        <v>348</v>
      </c>
      <c r="E79" s="135" t="s">
        <v>2686</v>
      </c>
      <c r="F79" s="105">
        <v>18.95</v>
      </c>
      <c r="G79" s="14">
        <f t="shared" si="2"/>
        <v>0</v>
      </c>
      <c r="H79" s="192" t="s">
        <v>462</v>
      </c>
    </row>
    <row r="80" spans="1:8" s="3" customFormat="1" x14ac:dyDescent="0.2">
      <c r="A80" s="115"/>
      <c r="B80" s="159"/>
      <c r="C80" s="133" t="s">
        <v>1945</v>
      </c>
      <c r="D80" s="134" t="s">
        <v>1946</v>
      </c>
      <c r="E80" s="134" t="s">
        <v>2687</v>
      </c>
      <c r="F80" s="111">
        <v>19.95</v>
      </c>
      <c r="G80" s="14">
        <f t="shared" si="2"/>
        <v>0</v>
      </c>
      <c r="H80" s="192" t="s">
        <v>462</v>
      </c>
    </row>
    <row r="81" spans="1:8" s="3" customFormat="1" ht="22.5" x14ac:dyDescent="0.2">
      <c r="A81" s="115"/>
      <c r="B81" s="132" t="s">
        <v>13</v>
      </c>
      <c r="C81" s="133" t="s">
        <v>470</v>
      </c>
      <c r="D81" s="134" t="s">
        <v>468</v>
      </c>
      <c r="E81" s="134" t="s">
        <v>2680</v>
      </c>
      <c r="F81" s="111">
        <v>34.5</v>
      </c>
      <c r="G81" s="14">
        <f t="shared" si="2"/>
        <v>0</v>
      </c>
      <c r="H81" s="15" t="s">
        <v>2700</v>
      </c>
    </row>
    <row r="82" spans="1:8" s="85" customFormat="1" ht="33.75" x14ac:dyDescent="0.2">
      <c r="A82" s="589"/>
      <c r="B82" s="600" t="s">
        <v>13</v>
      </c>
      <c r="C82" s="596" t="s">
        <v>2322</v>
      </c>
      <c r="D82" s="593" t="s">
        <v>468</v>
      </c>
      <c r="E82" s="593" t="s">
        <v>2325</v>
      </c>
      <c r="F82" s="594">
        <v>7.95</v>
      </c>
      <c r="G82" s="595">
        <f t="shared" si="2"/>
        <v>0</v>
      </c>
      <c r="H82" s="598" t="s">
        <v>2950</v>
      </c>
    </row>
    <row r="83" spans="1:8" s="3" customFormat="1" ht="33.75" x14ac:dyDescent="0.2">
      <c r="A83" s="115"/>
      <c r="B83" s="159"/>
      <c r="C83" s="133" t="s">
        <v>1887</v>
      </c>
      <c r="D83" s="134" t="s">
        <v>468</v>
      </c>
      <c r="E83" s="134" t="s">
        <v>1888</v>
      </c>
      <c r="F83" s="111">
        <v>36.5</v>
      </c>
      <c r="G83" s="14">
        <f t="shared" si="2"/>
        <v>0</v>
      </c>
      <c r="H83" s="15" t="s">
        <v>2700</v>
      </c>
    </row>
    <row r="84" spans="1:8" s="3" customFormat="1" ht="33.75" x14ac:dyDescent="0.2">
      <c r="A84" s="115"/>
      <c r="B84" s="159"/>
      <c r="C84" s="133" t="s">
        <v>1889</v>
      </c>
      <c r="D84" s="134" t="s">
        <v>468</v>
      </c>
      <c r="E84" s="134" t="s">
        <v>1890</v>
      </c>
      <c r="F84" s="111">
        <v>35.950000000000003</v>
      </c>
      <c r="G84" s="14">
        <f t="shared" si="2"/>
        <v>0</v>
      </c>
      <c r="H84" s="15" t="s">
        <v>2700</v>
      </c>
    </row>
    <row r="85" spans="1:8" ht="15" x14ac:dyDescent="0.2">
      <c r="A85" s="199" t="s">
        <v>1930</v>
      </c>
      <c r="B85" s="137"/>
      <c r="C85" s="143"/>
      <c r="D85" s="156"/>
      <c r="E85" s="157"/>
      <c r="F85" s="158"/>
      <c r="G85" s="14"/>
      <c r="H85" s="200"/>
    </row>
    <row r="86" spans="1:8" s="85" customFormat="1" ht="22.5" x14ac:dyDescent="0.2">
      <c r="A86" s="114"/>
      <c r="B86" s="145"/>
      <c r="C86" s="133" t="s">
        <v>361</v>
      </c>
      <c r="D86" s="134" t="s">
        <v>362</v>
      </c>
      <c r="E86" s="134" t="s">
        <v>1913</v>
      </c>
      <c r="F86" s="105">
        <v>13.95</v>
      </c>
      <c r="G86" s="14">
        <f t="shared" ref="G86:G100" si="3">A86*F86</f>
        <v>0</v>
      </c>
      <c r="H86" s="192" t="s">
        <v>2681</v>
      </c>
    </row>
    <row r="87" spans="1:8" s="3" customFormat="1" ht="22.5" customHeight="1" x14ac:dyDescent="0.2">
      <c r="A87" s="316"/>
      <c r="B87" s="317"/>
      <c r="C87" s="318" t="s">
        <v>1935</v>
      </c>
      <c r="D87" s="319" t="s">
        <v>382</v>
      </c>
      <c r="E87" s="171" t="s">
        <v>1936</v>
      </c>
      <c r="F87" s="172">
        <v>17.5</v>
      </c>
      <c r="G87" s="14">
        <f t="shared" si="3"/>
        <v>0</v>
      </c>
      <c r="H87" s="320" t="s">
        <v>2681</v>
      </c>
    </row>
    <row r="88" spans="1:8" s="3" customFormat="1" ht="22.5" customHeight="1" x14ac:dyDescent="0.2">
      <c r="A88" s="316"/>
      <c r="B88" s="317"/>
      <c r="C88" s="318" t="s">
        <v>381</v>
      </c>
      <c r="D88" s="319" t="s">
        <v>382</v>
      </c>
      <c r="E88" s="171" t="s">
        <v>1914</v>
      </c>
      <c r="F88" s="172">
        <v>17.5</v>
      </c>
      <c r="G88" s="14">
        <f t="shared" si="3"/>
        <v>0</v>
      </c>
      <c r="H88" s="320" t="s">
        <v>2681</v>
      </c>
    </row>
    <row r="89" spans="1:8" s="150" customFormat="1" ht="22.5" x14ac:dyDescent="0.2">
      <c r="A89" s="118"/>
      <c r="B89" s="149"/>
      <c r="C89" s="133" t="s">
        <v>403</v>
      </c>
      <c r="D89" s="134" t="s">
        <v>404</v>
      </c>
      <c r="E89" s="134" t="s">
        <v>1915</v>
      </c>
      <c r="F89" s="105">
        <v>10.75</v>
      </c>
      <c r="G89" s="14">
        <f t="shared" si="3"/>
        <v>0</v>
      </c>
      <c r="H89" s="291" t="s">
        <v>2682</v>
      </c>
    </row>
    <row r="90" spans="1:8" ht="33.75" x14ac:dyDescent="0.2">
      <c r="A90" s="199"/>
      <c r="B90" s="152"/>
      <c r="C90" s="133" t="s">
        <v>420</v>
      </c>
      <c r="D90" s="153" t="s">
        <v>421</v>
      </c>
      <c r="E90" s="134" t="s">
        <v>1916</v>
      </c>
      <c r="F90" s="112">
        <v>11.95</v>
      </c>
      <c r="G90" s="14">
        <f t="shared" si="3"/>
        <v>0</v>
      </c>
      <c r="H90" s="291" t="s">
        <v>2682</v>
      </c>
    </row>
    <row r="91" spans="1:8" ht="33.75" x14ac:dyDescent="0.2">
      <c r="A91" s="199"/>
      <c r="B91" s="152"/>
      <c r="C91" s="133" t="s">
        <v>422</v>
      </c>
      <c r="D91" s="153" t="s">
        <v>421</v>
      </c>
      <c r="E91" s="134" t="s">
        <v>1917</v>
      </c>
      <c r="F91" s="112">
        <v>11.95</v>
      </c>
      <c r="G91" s="14">
        <f t="shared" si="3"/>
        <v>0</v>
      </c>
      <c r="H91" s="291" t="s">
        <v>2682</v>
      </c>
    </row>
    <row r="92" spans="1:8" s="85" customFormat="1" ht="22.5" x14ac:dyDescent="0.2">
      <c r="A92" s="114"/>
      <c r="B92" s="132" t="s">
        <v>13</v>
      </c>
      <c r="C92" s="133" t="s">
        <v>423</v>
      </c>
      <c r="D92" s="134" t="s">
        <v>424</v>
      </c>
      <c r="E92" s="134" t="s">
        <v>1918</v>
      </c>
      <c r="F92" s="105">
        <v>10.95</v>
      </c>
      <c r="G92" s="14">
        <f t="shared" si="3"/>
        <v>0</v>
      </c>
      <c r="H92" s="291" t="s">
        <v>2682</v>
      </c>
    </row>
    <row r="93" spans="1:8" s="85" customFormat="1" ht="22.5" x14ac:dyDescent="0.2">
      <c r="A93" s="114"/>
      <c r="B93" s="145"/>
      <c r="C93" s="133" t="s">
        <v>454</v>
      </c>
      <c r="D93" s="134" t="s">
        <v>453</v>
      </c>
      <c r="E93" s="134" t="s">
        <v>1919</v>
      </c>
      <c r="F93" s="105">
        <v>13.95</v>
      </c>
      <c r="G93" s="14">
        <f t="shared" si="3"/>
        <v>0</v>
      </c>
      <c r="H93" s="291" t="s">
        <v>2682</v>
      </c>
    </row>
    <row r="94" spans="1:8" s="85" customFormat="1" ht="22.5" x14ac:dyDescent="0.2">
      <c r="A94" s="114"/>
      <c r="B94" s="132"/>
      <c r="C94" s="133" t="s">
        <v>455</v>
      </c>
      <c r="D94" s="134" t="s">
        <v>453</v>
      </c>
      <c r="E94" s="134" t="s">
        <v>1920</v>
      </c>
      <c r="F94" s="105">
        <v>13.95</v>
      </c>
      <c r="G94" s="14">
        <f t="shared" si="3"/>
        <v>0</v>
      </c>
      <c r="H94" s="291" t="s">
        <v>2682</v>
      </c>
    </row>
    <row r="95" spans="1:8" s="85" customFormat="1" ht="22.5" x14ac:dyDescent="0.2">
      <c r="A95" s="114"/>
      <c r="B95" s="145"/>
      <c r="C95" s="133" t="s">
        <v>1895</v>
      </c>
      <c r="D95" s="134" t="s">
        <v>453</v>
      </c>
      <c r="E95" s="134" t="s">
        <v>1921</v>
      </c>
      <c r="F95" s="105">
        <v>10.75</v>
      </c>
      <c r="G95" s="14">
        <f t="shared" si="3"/>
        <v>0</v>
      </c>
      <c r="H95" s="291" t="s">
        <v>2682</v>
      </c>
    </row>
    <row r="96" spans="1:8" s="85" customFormat="1" ht="22.5" x14ac:dyDescent="0.2">
      <c r="A96" s="114"/>
      <c r="B96" s="145"/>
      <c r="C96" s="133" t="s">
        <v>1896</v>
      </c>
      <c r="D96" s="134" t="s">
        <v>1894</v>
      </c>
      <c r="E96" s="134" t="s">
        <v>1922</v>
      </c>
      <c r="F96" s="105">
        <v>16.5</v>
      </c>
      <c r="G96" s="14">
        <f t="shared" si="3"/>
        <v>0</v>
      </c>
      <c r="H96" s="291" t="s">
        <v>2682</v>
      </c>
    </row>
    <row r="97" spans="1:9" s="85" customFormat="1" ht="22.5" x14ac:dyDescent="0.2">
      <c r="A97" s="114"/>
      <c r="B97" s="145"/>
      <c r="C97" s="133" t="s">
        <v>1893</v>
      </c>
      <c r="D97" s="134" t="s">
        <v>1894</v>
      </c>
      <c r="E97" s="134" t="s">
        <v>1923</v>
      </c>
      <c r="F97" s="105">
        <v>13.95</v>
      </c>
      <c r="G97" s="14">
        <f t="shared" si="3"/>
        <v>0</v>
      </c>
      <c r="H97" s="291" t="s">
        <v>2682</v>
      </c>
    </row>
    <row r="98" spans="1:9" s="85" customFormat="1" ht="22.5" x14ac:dyDescent="0.2">
      <c r="A98" s="114"/>
      <c r="B98" s="145"/>
      <c r="C98" s="133" t="s">
        <v>1940</v>
      </c>
      <c r="D98" s="134" t="s">
        <v>1941</v>
      </c>
      <c r="E98" s="134" t="s">
        <v>1942</v>
      </c>
      <c r="F98" s="105">
        <v>12.95</v>
      </c>
      <c r="G98" s="14">
        <f t="shared" si="3"/>
        <v>0</v>
      </c>
      <c r="H98" s="291" t="s">
        <v>2682</v>
      </c>
    </row>
    <row r="99" spans="1:9" s="85" customFormat="1" ht="22.5" x14ac:dyDescent="0.2">
      <c r="A99" s="114"/>
      <c r="B99" s="132" t="s">
        <v>13</v>
      </c>
      <c r="C99" s="133" t="s">
        <v>467</v>
      </c>
      <c r="D99" s="134" t="s">
        <v>468</v>
      </c>
      <c r="E99" s="134" t="s">
        <v>1924</v>
      </c>
      <c r="F99" s="105">
        <v>13.95</v>
      </c>
      <c r="G99" s="14">
        <f t="shared" si="3"/>
        <v>0</v>
      </c>
      <c r="H99" s="291" t="s">
        <v>2682</v>
      </c>
    </row>
    <row r="100" spans="1:9" s="85" customFormat="1" ht="22.5" x14ac:dyDescent="0.2">
      <c r="A100" s="114"/>
      <c r="B100" s="145"/>
      <c r="C100" s="133" t="s">
        <v>469</v>
      </c>
      <c r="D100" s="134" t="s">
        <v>468</v>
      </c>
      <c r="E100" s="134" t="s">
        <v>1925</v>
      </c>
      <c r="F100" s="105">
        <v>13.95</v>
      </c>
      <c r="G100" s="14">
        <f t="shared" si="3"/>
        <v>0</v>
      </c>
      <c r="H100" s="291" t="s">
        <v>2682</v>
      </c>
    </row>
    <row r="101" spans="1:9" ht="15" x14ac:dyDescent="0.2">
      <c r="A101" s="199" t="s">
        <v>1912</v>
      </c>
      <c r="B101" s="137"/>
      <c r="C101" s="143"/>
      <c r="D101" s="156"/>
      <c r="E101" s="157"/>
      <c r="F101" s="158"/>
      <c r="G101" s="14"/>
      <c r="H101" s="200"/>
    </row>
    <row r="102" spans="1:9" s="3" customFormat="1" ht="15" x14ac:dyDescent="0.2">
      <c r="A102" s="190"/>
      <c r="B102" s="132"/>
      <c r="C102" s="133" t="s">
        <v>351</v>
      </c>
      <c r="D102" s="109" t="s">
        <v>352</v>
      </c>
      <c r="E102" s="135" t="s">
        <v>353</v>
      </c>
      <c r="F102" s="111">
        <v>26.5</v>
      </c>
      <c r="G102" s="14">
        <f t="shared" ref="G102:G110" si="4">A102*F102</f>
        <v>0</v>
      </c>
      <c r="H102" s="192" t="s">
        <v>354</v>
      </c>
    </row>
    <row r="103" spans="1:9" s="85" customFormat="1" ht="23.25" customHeight="1" x14ac:dyDescent="0.2">
      <c r="A103" s="114"/>
      <c r="B103" s="116"/>
      <c r="C103" s="133" t="s">
        <v>1933</v>
      </c>
      <c r="D103" s="109" t="s">
        <v>352</v>
      </c>
      <c r="E103" s="134" t="s">
        <v>2256</v>
      </c>
      <c r="F103" s="105">
        <v>18.95</v>
      </c>
      <c r="G103" s="14">
        <f t="shared" si="4"/>
        <v>0</v>
      </c>
      <c r="H103" s="192" t="s">
        <v>354</v>
      </c>
    </row>
    <row r="104" spans="1:9" s="85" customFormat="1" ht="23.25" customHeight="1" x14ac:dyDescent="0.2">
      <c r="A104" s="114"/>
      <c r="B104" s="116"/>
      <c r="C104" s="133" t="s">
        <v>355</v>
      </c>
      <c r="D104" s="109" t="s">
        <v>352</v>
      </c>
      <c r="E104" s="134" t="s">
        <v>2257</v>
      </c>
      <c r="F104" s="105">
        <v>19.95</v>
      </c>
      <c r="G104" s="14">
        <f t="shared" si="4"/>
        <v>0</v>
      </c>
      <c r="H104" s="192" t="s">
        <v>354</v>
      </c>
    </row>
    <row r="105" spans="1:9" s="3" customFormat="1" ht="22.5" x14ac:dyDescent="0.2">
      <c r="A105" s="49"/>
      <c r="B105" s="33"/>
      <c r="C105" s="23" t="s">
        <v>1547</v>
      </c>
      <c r="D105" s="23" t="s">
        <v>1369</v>
      </c>
      <c r="E105" s="23" t="s">
        <v>2683</v>
      </c>
      <c r="F105" s="24">
        <v>20.5</v>
      </c>
      <c r="G105" s="14">
        <f t="shared" si="4"/>
        <v>0</v>
      </c>
      <c r="H105" s="44"/>
      <c r="I105" s="85"/>
    </row>
    <row r="106" spans="1:9" s="85" customFormat="1" ht="33.75" x14ac:dyDescent="0.2">
      <c r="A106" s="114"/>
      <c r="B106" s="132"/>
      <c r="C106" s="133" t="s">
        <v>409</v>
      </c>
      <c r="D106" s="134" t="s">
        <v>410</v>
      </c>
      <c r="E106" s="134" t="s">
        <v>411</v>
      </c>
      <c r="F106" s="112">
        <v>19.5</v>
      </c>
      <c r="G106" s="14">
        <f t="shared" si="4"/>
        <v>0</v>
      </c>
      <c r="H106" s="192" t="s">
        <v>412</v>
      </c>
    </row>
    <row r="107" spans="1:9" s="85" customFormat="1" ht="33.75" x14ac:dyDescent="0.2">
      <c r="A107" s="114"/>
      <c r="B107" s="132"/>
      <c r="C107" s="133" t="s">
        <v>413</v>
      </c>
      <c r="D107" s="134" t="s">
        <v>410</v>
      </c>
      <c r="E107" s="134" t="s">
        <v>414</v>
      </c>
      <c r="F107" s="112">
        <v>22.95</v>
      </c>
      <c r="G107" s="14">
        <f t="shared" si="4"/>
        <v>0</v>
      </c>
      <c r="H107" s="192" t="s">
        <v>412</v>
      </c>
    </row>
    <row r="108" spans="1:9" s="85" customFormat="1" ht="22.5" x14ac:dyDescent="0.2">
      <c r="A108" s="114"/>
      <c r="B108" s="116"/>
      <c r="C108" s="133" t="s">
        <v>449</v>
      </c>
      <c r="D108" s="109" t="s">
        <v>450</v>
      </c>
      <c r="E108" s="134" t="s">
        <v>2258</v>
      </c>
      <c r="F108" s="105">
        <v>16.5</v>
      </c>
      <c r="G108" s="14">
        <f t="shared" si="4"/>
        <v>0</v>
      </c>
      <c r="H108" s="192" t="s">
        <v>462</v>
      </c>
    </row>
    <row r="109" spans="1:9" s="85" customFormat="1" x14ac:dyDescent="0.2">
      <c r="A109" s="114"/>
      <c r="B109" s="154"/>
      <c r="C109" s="133" t="s">
        <v>1931</v>
      </c>
      <c r="D109" s="109" t="s">
        <v>461</v>
      </c>
      <c r="E109" s="134" t="s">
        <v>2259</v>
      </c>
      <c r="F109" s="105">
        <v>21.5</v>
      </c>
      <c r="G109" s="14">
        <f t="shared" si="4"/>
        <v>0</v>
      </c>
      <c r="H109" s="192" t="s">
        <v>462</v>
      </c>
    </row>
    <row r="110" spans="1:9" s="85" customFormat="1" x14ac:dyDescent="0.2">
      <c r="A110" s="114"/>
      <c r="B110" s="154"/>
      <c r="C110" s="133" t="s">
        <v>463</v>
      </c>
      <c r="D110" s="109" t="s">
        <v>461</v>
      </c>
      <c r="E110" s="134" t="s">
        <v>2260</v>
      </c>
      <c r="F110" s="105">
        <v>17.95</v>
      </c>
      <c r="G110" s="14">
        <f t="shared" si="4"/>
        <v>0</v>
      </c>
      <c r="H110" s="192" t="s">
        <v>462</v>
      </c>
    </row>
    <row r="111" spans="1:9" ht="15" x14ac:dyDescent="0.2">
      <c r="A111" s="199" t="s">
        <v>481</v>
      </c>
      <c r="B111" s="137"/>
      <c r="C111" s="143"/>
      <c r="D111" s="156"/>
      <c r="E111" s="163"/>
      <c r="F111" s="158"/>
      <c r="G111" s="14"/>
      <c r="H111" s="200"/>
    </row>
    <row r="112" spans="1:9" s="85" customFormat="1" x14ac:dyDescent="0.2">
      <c r="A112" s="114"/>
      <c r="B112" s="159"/>
      <c r="C112" s="133" t="s">
        <v>2111</v>
      </c>
      <c r="D112" s="134" t="s">
        <v>2112</v>
      </c>
      <c r="E112" s="134" t="s">
        <v>2113</v>
      </c>
      <c r="F112" s="112">
        <v>22.5</v>
      </c>
      <c r="G112" s="14">
        <f t="shared" ref="G112:G134" si="5">A112*F112</f>
        <v>0</v>
      </c>
      <c r="H112" s="192"/>
    </row>
    <row r="113" spans="1:8" s="85" customFormat="1" x14ac:dyDescent="0.2">
      <c r="A113" s="114"/>
      <c r="B113" s="159"/>
      <c r="C113" s="133" t="s">
        <v>2114</v>
      </c>
      <c r="D113" s="134" t="s">
        <v>2112</v>
      </c>
      <c r="E113" s="134" t="s">
        <v>2115</v>
      </c>
      <c r="F113" s="112">
        <v>22.5</v>
      </c>
      <c r="G113" s="14">
        <f t="shared" si="5"/>
        <v>0</v>
      </c>
      <c r="H113" s="192"/>
    </row>
    <row r="114" spans="1:8" s="150" customFormat="1" ht="22.5" customHeight="1" x14ac:dyDescent="0.2">
      <c r="A114" s="114"/>
      <c r="B114" s="145" t="s">
        <v>13</v>
      </c>
      <c r="C114" s="133" t="s">
        <v>471</v>
      </c>
      <c r="D114" s="134" t="s">
        <v>472</v>
      </c>
      <c r="E114" s="134" t="s">
        <v>473</v>
      </c>
      <c r="F114" s="112">
        <v>18.95</v>
      </c>
      <c r="G114" s="14">
        <f t="shared" si="5"/>
        <v>0</v>
      </c>
      <c r="H114" s="192" t="s">
        <v>474</v>
      </c>
    </row>
    <row r="115" spans="1:8" s="150" customFormat="1" ht="33.75" x14ac:dyDescent="0.2">
      <c r="A115" s="114"/>
      <c r="B115" s="145"/>
      <c r="C115" s="133" t="s">
        <v>1905</v>
      </c>
      <c r="D115" s="134" t="s">
        <v>472</v>
      </c>
      <c r="E115" s="134" t="s">
        <v>473</v>
      </c>
      <c r="F115" s="112">
        <v>18.95</v>
      </c>
      <c r="G115" s="14">
        <f t="shared" si="5"/>
        <v>0</v>
      </c>
      <c r="H115" s="192" t="s">
        <v>2206</v>
      </c>
    </row>
    <row r="116" spans="1:8" s="150" customFormat="1" ht="33.75" x14ac:dyDescent="0.2">
      <c r="A116" s="114"/>
      <c r="B116" s="145"/>
      <c r="C116" s="133" t="s">
        <v>1906</v>
      </c>
      <c r="D116" s="134" t="s">
        <v>472</v>
      </c>
      <c r="E116" s="134" t="s">
        <v>473</v>
      </c>
      <c r="F116" s="112">
        <v>18.95</v>
      </c>
      <c r="G116" s="14">
        <f t="shared" si="5"/>
        <v>0</v>
      </c>
      <c r="H116" s="192" t="s">
        <v>2207</v>
      </c>
    </row>
    <row r="117" spans="1:8" s="85" customFormat="1" ht="33.75" x14ac:dyDescent="0.2">
      <c r="A117" s="114"/>
      <c r="B117" s="145"/>
      <c r="C117" s="133" t="s">
        <v>1907</v>
      </c>
      <c r="D117" s="134" t="s">
        <v>472</v>
      </c>
      <c r="E117" s="134" t="s">
        <v>473</v>
      </c>
      <c r="F117" s="112">
        <v>21.5</v>
      </c>
      <c r="G117" s="14">
        <f t="shared" si="5"/>
        <v>0</v>
      </c>
      <c r="H117" s="192" t="s">
        <v>2208</v>
      </c>
    </row>
    <row r="118" spans="1:8" s="85" customFormat="1" ht="22.5" customHeight="1" x14ac:dyDescent="0.2">
      <c r="A118" s="114"/>
      <c r="B118" s="159"/>
      <c r="C118" s="133" t="s">
        <v>1604</v>
      </c>
      <c r="D118" s="134" t="s">
        <v>1606</v>
      </c>
      <c r="E118" s="134" t="s">
        <v>1605</v>
      </c>
      <c r="F118" s="112">
        <v>18.95</v>
      </c>
      <c r="G118" s="14">
        <f t="shared" si="5"/>
        <v>0</v>
      </c>
      <c r="H118" s="192"/>
    </row>
    <row r="119" spans="1:8" s="150" customFormat="1" ht="22.5" x14ac:dyDescent="0.2">
      <c r="A119" s="114"/>
      <c r="B119" s="145" t="s">
        <v>13</v>
      </c>
      <c r="C119" s="133" t="s">
        <v>475</v>
      </c>
      <c r="D119" s="134" t="s">
        <v>472</v>
      </c>
      <c r="E119" s="134" t="s">
        <v>476</v>
      </c>
      <c r="F119" s="112">
        <v>18.95</v>
      </c>
      <c r="G119" s="14">
        <f t="shared" si="5"/>
        <v>0</v>
      </c>
      <c r="H119" s="192" t="s">
        <v>474</v>
      </c>
    </row>
    <row r="120" spans="1:8" s="150" customFormat="1" ht="33.75" x14ac:dyDescent="0.2">
      <c r="A120" s="114"/>
      <c r="B120" s="145"/>
      <c r="C120" s="133" t="s">
        <v>1908</v>
      </c>
      <c r="D120" s="134" t="s">
        <v>472</v>
      </c>
      <c r="E120" s="134" t="s">
        <v>476</v>
      </c>
      <c r="F120" s="112">
        <v>18.95</v>
      </c>
      <c r="G120" s="14">
        <f t="shared" si="5"/>
        <v>0</v>
      </c>
      <c r="H120" s="192" t="s">
        <v>2206</v>
      </c>
    </row>
    <row r="121" spans="1:8" s="150" customFormat="1" ht="33.75" x14ac:dyDescent="0.2">
      <c r="A121" s="114"/>
      <c r="B121" s="145"/>
      <c r="C121" s="133" t="s">
        <v>1909</v>
      </c>
      <c r="D121" s="134" t="s">
        <v>472</v>
      </c>
      <c r="E121" s="134" t="s">
        <v>476</v>
      </c>
      <c r="F121" s="112">
        <v>18.95</v>
      </c>
      <c r="G121" s="14">
        <f t="shared" si="5"/>
        <v>0</v>
      </c>
      <c r="H121" s="192" t="s">
        <v>2207</v>
      </c>
    </row>
    <row r="122" spans="1:8" s="85" customFormat="1" ht="33.75" x14ac:dyDescent="0.2">
      <c r="A122" s="114"/>
      <c r="B122" s="145"/>
      <c r="C122" s="133" t="s">
        <v>1910</v>
      </c>
      <c r="D122" s="134" t="s">
        <v>472</v>
      </c>
      <c r="E122" s="134" t="s">
        <v>476</v>
      </c>
      <c r="F122" s="112">
        <v>21.5</v>
      </c>
      <c r="G122" s="14">
        <f t="shared" si="5"/>
        <v>0</v>
      </c>
      <c r="H122" s="192" t="s">
        <v>2208</v>
      </c>
    </row>
    <row r="123" spans="1:8" s="150" customFormat="1" ht="22.5" x14ac:dyDescent="0.2">
      <c r="A123" s="114"/>
      <c r="B123" s="145" t="s">
        <v>13</v>
      </c>
      <c r="C123" s="133" t="s">
        <v>477</v>
      </c>
      <c r="D123" s="134" t="s">
        <v>472</v>
      </c>
      <c r="E123" s="134" t="s">
        <v>478</v>
      </c>
      <c r="F123" s="112">
        <v>18.95</v>
      </c>
      <c r="G123" s="14">
        <f t="shared" si="5"/>
        <v>0</v>
      </c>
      <c r="H123" s="192" t="s">
        <v>474</v>
      </c>
    </row>
    <row r="124" spans="1:8" s="150" customFormat="1" ht="22.5" x14ac:dyDescent="0.2">
      <c r="A124" s="114"/>
      <c r="B124" s="145"/>
      <c r="C124" s="133" t="s">
        <v>479</v>
      </c>
      <c r="D124" s="134" t="s">
        <v>472</v>
      </c>
      <c r="E124" s="134" t="s">
        <v>480</v>
      </c>
      <c r="F124" s="112">
        <v>18.95</v>
      </c>
      <c r="G124" s="14">
        <f t="shared" si="5"/>
        <v>0</v>
      </c>
      <c r="H124" s="192" t="s">
        <v>474</v>
      </c>
    </row>
    <row r="125" spans="1:8" s="85" customFormat="1" ht="22.5" x14ac:dyDescent="0.2">
      <c r="A125" s="114"/>
      <c r="B125" s="145"/>
      <c r="C125" s="133" t="s">
        <v>489</v>
      </c>
      <c r="D125" s="134" t="s">
        <v>483</v>
      </c>
      <c r="E125" s="134" t="s">
        <v>2117</v>
      </c>
      <c r="F125" s="112">
        <v>10.5</v>
      </c>
      <c r="G125" s="14">
        <f t="shared" si="5"/>
        <v>0</v>
      </c>
      <c r="H125" s="192"/>
    </row>
    <row r="126" spans="1:8" s="85" customFormat="1" ht="22.5" x14ac:dyDescent="0.2">
      <c r="A126" s="114"/>
      <c r="B126" s="145"/>
      <c r="C126" s="133" t="s">
        <v>2116</v>
      </c>
      <c r="D126" s="134" t="s">
        <v>483</v>
      </c>
      <c r="E126" s="134" t="s">
        <v>2118</v>
      </c>
      <c r="F126" s="112">
        <v>11.95</v>
      </c>
      <c r="G126" s="14">
        <f t="shared" si="5"/>
        <v>0</v>
      </c>
      <c r="H126" s="192"/>
    </row>
    <row r="127" spans="1:8" s="85" customFormat="1" ht="22.5" x14ac:dyDescent="0.2">
      <c r="A127" s="114"/>
      <c r="B127" s="145"/>
      <c r="C127" s="133" t="s">
        <v>2119</v>
      </c>
      <c r="D127" s="134" t="s">
        <v>483</v>
      </c>
      <c r="E127" s="134" t="s">
        <v>2120</v>
      </c>
      <c r="F127" s="112">
        <v>11.95</v>
      </c>
      <c r="G127" s="14">
        <f t="shared" si="5"/>
        <v>0</v>
      </c>
      <c r="H127" s="192"/>
    </row>
    <row r="128" spans="1:8" s="85" customFormat="1" ht="33.75" x14ac:dyDescent="0.2">
      <c r="A128" s="114"/>
      <c r="B128" s="145"/>
      <c r="C128" s="133" t="s">
        <v>2121</v>
      </c>
      <c r="D128" s="134" t="s">
        <v>483</v>
      </c>
      <c r="E128" s="134" t="s">
        <v>2122</v>
      </c>
      <c r="F128" s="112">
        <v>10.5</v>
      </c>
      <c r="G128" s="14">
        <f t="shared" si="5"/>
        <v>0</v>
      </c>
      <c r="H128" s="192"/>
    </row>
    <row r="129" spans="1:8" s="85" customFormat="1" ht="15" customHeight="1" x14ac:dyDescent="0.2">
      <c r="A129" s="114"/>
      <c r="B129" s="159"/>
      <c r="C129" s="133" t="s">
        <v>487</v>
      </c>
      <c r="D129" s="134" t="s">
        <v>483</v>
      </c>
      <c r="E129" s="134" t="s">
        <v>488</v>
      </c>
      <c r="F129" s="112">
        <v>12.95</v>
      </c>
      <c r="G129" s="14">
        <f t="shared" si="5"/>
        <v>0</v>
      </c>
      <c r="H129" s="192"/>
    </row>
    <row r="130" spans="1:8" s="85" customFormat="1" ht="15" customHeight="1" x14ac:dyDescent="0.2">
      <c r="A130" s="114"/>
      <c r="B130" s="159"/>
      <c r="C130" s="133" t="s">
        <v>2126</v>
      </c>
      <c r="D130" s="134" t="s">
        <v>483</v>
      </c>
      <c r="E130" s="134" t="s">
        <v>2127</v>
      </c>
      <c r="F130" s="112">
        <v>12.95</v>
      </c>
      <c r="G130" s="14">
        <f t="shared" si="5"/>
        <v>0</v>
      </c>
      <c r="H130" s="192"/>
    </row>
    <row r="131" spans="1:8" s="85" customFormat="1" ht="15" customHeight="1" x14ac:dyDescent="0.2">
      <c r="A131" s="114"/>
      <c r="B131" s="159"/>
      <c r="C131" s="133" t="s">
        <v>2128</v>
      </c>
      <c r="D131" s="134" t="s">
        <v>483</v>
      </c>
      <c r="E131" s="134" t="s">
        <v>2129</v>
      </c>
      <c r="F131" s="112">
        <v>12.95</v>
      </c>
      <c r="G131" s="14">
        <f t="shared" si="5"/>
        <v>0</v>
      </c>
      <c r="H131" s="192"/>
    </row>
    <row r="132" spans="1:8" s="85" customFormat="1" ht="22.5" x14ac:dyDescent="0.2">
      <c r="A132" s="114"/>
      <c r="B132" s="145" t="s">
        <v>13</v>
      </c>
      <c r="C132" s="133" t="s">
        <v>482</v>
      </c>
      <c r="D132" s="134" t="s">
        <v>483</v>
      </c>
      <c r="E132" s="134" t="s">
        <v>484</v>
      </c>
      <c r="F132" s="112">
        <v>10.95</v>
      </c>
      <c r="G132" s="14">
        <f t="shared" si="5"/>
        <v>0</v>
      </c>
      <c r="H132" s="192"/>
    </row>
    <row r="133" spans="1:8" s="85" customFormat="1" x14ac:dyDescent="0.2">
      <c r="A133" s="114"/>
      <c r="B133" s="145"/>
      <c r="C133" s="133" t="s">
        <v>485</v>
      </c>
      <c r="D133" s="134" t="s">
        <v>483</v>
      </c>
      <c r="E133" s="134" t="s">
        <v>486</v>
      </c>
      <c r="F133" s="112">
        <v>10.5</v>
      </c>
      <c r="G133" s="14">
        <f t="shared" si="5"/>
        <v>0</v>
      </c>
      <c r="H133" s="192"/>
    </row>
    <row r="134" spans="1:8" s="85" customFormat="1" ht="22.5" x14ac:dyDescent="0.2">
      <c r="A134" s="114"/>
      <c r="B134" s="159"/>
      <c r="C134" s="133" t="s">
        <v>2123</v>
      </c>
      <c r="D134" s="134" t="s">
        <v>483</v>
      </c>
      <c r="E134" s="134" t="s">
        <v>2124</v>
      </c>
      <c r="F134" s="112">
        <v>17.5</v>
      </c>
      <c r="G134" s="14">
        <f t="shared" si="5"/>
        <v>0</v>
      </c>
      <c r="H134" s="192"/>
    </row>
    <row r="135" spans="1:8" s="85" customFormat="1" ht="15" x14ac:dyDescent="0.2">
      <c r="A135" s="199" t="s">
        <v>1607</v>
      </c>
      <c r="B135" s="137"/>
      <c r="C135" s="143"/>
      <c r="D135" s="162"/>
      <c r="E135" s="157"/>
      <c r="F135" s="161"/>
      <c r="G135" s="14"/>
      <c r="H135" s="200"/>
    </row>
    <row r="136" spans="1:8" s="85" customFormat="1" ht="33.75" x14ac:dyDescent="0.2">
      <c r="A136" s="114"/>
      <c r="B136" s="145" t="s">
        <v>13</v>
      </c>
      <c r="C136" s="133" t="s">
        <v>1608</v>
      </c>
      <c r="D136" s="134" t="s">
        <v>8</v>
      </c>
      <c r="E136" s="135" t="s">
        <v>2209</v>
      </c>
      <c r="F136" s="105">
        <v>23.95</v>
      </c>
      <c r="G136" s="14">
        <f>A136*F136</f>
        <v>0</v>
      </c>
      <c r="H136" s="192"/>
    </row>
    <row r="137" spans="1:8" s="85" customFormat="1" ht="33.75" x14ac:dyDescent="0.2">
      <c r="A137" s="114"/>
      <c r="B137" s="145" t="s">
        <v>13</v>
      </c>
      <c r="C137" s="133" t="s">
        <v>2843</v>
      </c>
      <c r="D137" s="134" t="s">
        <v>8</v>
      </c>
      <c r="E137" s="135" t="s">
        <v>2844</v>
      </c>
      <c r="F137" s="105">
        <v>21.95</v>
      </c>
      <c r="G137" s="14">
        <f>A137*F137</f>
        <v>0</v>
      </c>
      <c r="H137" s="192"/>
    </row>
    <row r="138" spans="1:8" s="691" customFormat="1" ht="31.5" x14ac:dyDescent="0.2">
      <c r="A138" s="208"/>
      <c r="B138" s="690"/>
      <c r="C138" s="387" t="s">
        <v>2921</v>
      </c>
      <c r="D138" s="388" t="s">
        <v>348</v>
      </c>
      <c r="E138" s="624" t="s">
        <v>2922</v>
      </c>
      <c r="F138" s="625">
        <v>26.95</v>
      </c>
      <c r="G138" s="28">
        <f>A138*F138</f>
        <v>0</v>
      </c>
      <c r="H138" s="657" t="s">
        <v>2923</v>
      </c>
    </row>
    <row r="139" spans="1:8" s="85" customFormat="1" ht="15" x14ac:dyDescent="0.2">
      <c r="A139" s="199" t="s">
        <v>493</v>
      </c>
      <c r="B139" s="137"/>
      <c r="C139" s="143"/>
      <c r="D139" s="156"/>
      <c r="E139" s="157"/>
      <c r="F139" s="161"/>
      <c r="G139" s="14"/>
      <c r="H139" s="200"/>
    </row>
    <row r="140" spans="1:8" s="3" customFormat="1" ht="33.75" x14ac:dyDescent="0.2">
      <c r="A140" s="115"/>
      <c r="B140" s="142"/>
      <c r="C140" s="133" t="s">
        <v>1713</v>
      </c>
      <c r="D140" s="134" t="s">
        <v>8</v>
      </c>
      <c r="E140" s="134" t="s">
        <v>1714</v>
      </c>
      <c r="F140" s="111">
        <v>23.5</v>
      </c>
      <c r="G140" s="14">
        <f t="shared" ref="G140:G150" si="6">A140*F140</f>
        <v>0</v>
      </c>
      <c r="H140" s="187" t="s">
        <v>510</v>
      </c>
    </row>
    <row r="141" spans="1:8" s="85" customFormat="1" ht="22.5" x14ac:dyDescent="0.2">
      <c r="A141" s="114"/>
      <c r="B141" s="142"/>
      <c r="C141" s="133" t="s">
        <v>495</v>
      </c>
      <c r="D141" s="134" t="s">
        <v>496</v>
      </c>
      <c r="E141" s="135" t="s">
        <v>497</v>
      </c>
      <c r="F141" s="105">
        <v>32.950000000000003</v>
      </c>
      <c r="G141" s="14">
        <f t="shared" si="6"/>
        <v>0</v>
      </c>
      <c r="H141" s="15" t="s">
        <v>2700</v>
      </c>
    </row>
    <row r="142" spans="1:8" s="38" customFormat="1" ht="37.5" customHeight="1" x14ac:dyDescent="0.2">
      <c r="A142" s="115"/>
      <c r="B142" s="145"/>
      <c r="C142" s="133" t="s">
        <v>498</v>
      </c>
      <c r="D142" s="134" t="s">
        <v>94</v>
      </c>
      <c r="E142" s="134" t="s">
        <v>1418</v>
      </c>
      <c r="F142" s="111">
        <v>28.5</v>
      </c>
      <c r="G142" s="14">
        <f t="shared" si="6"/>
        <v>0</v>
      </c>
      <c r="H142" s="187" t="s">
        <v>499</v>
      </c>
    </row>
    <row r="143" spans="1:8" s="3" customFormat="1" ht="22.5" x14ac:dyDescent="0.2">
      <c r="A143" s="290"/>
      <c r="B143" s="145"/>
      <c r="C143" s="133" t="s">
        <v>1363</v>
      </c>
      <c r="D143" s="109" t="s">
        <v>132</v>
      </c>
      <c r="E143" s="133" t="s">
        <v>1364</v>
      </c>
      <c r="F143" s="111">
        <v>12.5</v>
      </c>
      <c r="G143" s="14">
        <f t="shared" si="6"/>
        <v>0</v>
      </c>
      <c r="H143" s="187"/>
    </row>
    <row r="144" spans="1:8" s="3" customFormat="1" x14ac:dyDescent="0.2">
      <c r="A144" s="290"/>
      <c r="B144" s="132"/>
      <c r="C144" s="166" t="s">
        <v>3002</v>
      </c>
      <c r="D144" s="109" t="s">
        <v>613</v>
      </c>
      <c r="E144" s="133" t="s">
        <v>3003</v>
      </c>
      <c r="F144" s="136">
        <v>16.5</v>
      </c>
      <c r="G144" s="14">
        <f t="shared" si="6"/>
        <v>0</v>
      </c>
      <c r="H144" s="187" t="s">
        <v>354</v>
      </c>
    </row>
    <row r="145" spans="1:8" s="3" customFormat="1" ht="22.5" x14ac:dyDescent="0.2">
      <c r="A145" s="115"/>
      <c r="B145" s="145" t="s">
        <v>13</v>
      </c>
      <c r="C145" s="133" t="s">
        <v>500</v>
      </c>
      <c r="D145" s="134" t="s">
        <v>310</v>
      </c>
      <c r="E145" s="134" t="s">
        <v>1419</v>
      </c>
      <c r="F145" s="105">
        <v>24.5</v>
      </c>
      <c r="G145" s="14">
        <f t="shared" si="6"/>
        <v>0</v>
      </c>
      <c r="H145" s="187" t="s">
        <v>462</v>
      </c>
    </row>
    <row r="146" spans="1:8" s="30" customFormat="1" ht="42" x14ac:dyDescent="0.2">
      <c r="A146" s="392"/>
      <c r="B146" s="386"/>
      <c r="C146" s="387" t="s">
        <v>2924</v>
      </c>
      <c r="D146" s="391" t="s">
        <v>509</v>
      </c>
      <c r="E146" s="387" t="s">
        <v>2925</v>
      </c>
      <c r="F146" s="552">
        <v>28.95</v>
      </c>
      <c r="G146" s="28">
        <f t="shared" si="6"/>
        <v>0</v>
      </c>
      <c r="H146" s="657" t="s">
        <v>2926</v>
      </c>
    </row>
    <row r="147" spans="1:8" s="3" customFormat="1" ht="22.5" x14ac:dyDescent="0.2">
      <c r="A147" s="115"/>
      <c r="B147" s="142"/>
      <c r="C147" s="133" t="s">
        <v>1715</v>
      </c>
      <c r="D147" s="134" t="s">
        <v>164</v>
      </c>
      <c r="E147" s="134" t="s">
        <v>1716</v>
      </c>
      <c r="F147" s="111">
        <v>27.5</v>
      </c>
      <c r="G147" s="14">
        <f t="shared" si="6"/>
        <v>0</v>
      </c>
      <c r="H147" s="187" t="s">
        <v>510</v>
      </c>
    </row>
    <row r="148" spans="1:8" s="85" customFormat="1" ht="22.5" x14ac:dyDescent="0.2">
      <c r="A148" s="114"/>
      <c r="B148" s="132" t="s">
        <v>13</v>
      </c>
      <c r="C148" s="133" t="s">
        <v>511</v>
      </c>
      <c r="D148" s="134" t="s">
        <v>225</v>
      </c>
      <c r="E148" s="135" t="s">
        <v>512</v>
      </c>
      <c r="F148" s="105">
        <v>19.95</v>
      </c>
      <c r="G148" s="14">
        <f t="shared" si="6"/>
        <v>0</v>
      </c>
      <c r="H148" s="192" t="s">
        <v>513</v>
      </c>
    </row>
    <row r="149" spans="1:8" x14ac:dyDescent="0.2">
      <c r="A149" s="114"/>
      <c r="B149" s="132" t="s">
        <v>13</v>
      </c>
      <c r="C149" s="133" t="s">
        <v>514</v>
      </c>
      <c r="D149" s="134" t="s">
        <v>348</v>
      </c>
      <c r="E149" s="135" t="s">
        <v>515</v>
      </c>
      <c r="F149" s="105">
        <v>22.95</v>
      </c>
      <c r="G149" s="14">
        <f t="shared" si="6"/>
        <v>0</v>
      </c>
      <c r="H149" s="15" t="s">
        <v>15</v>
      </c>
    </row>
    <row r="150" spans="1:8" s="3" customFormat="1" x14ac:dyDescent="0.2">
      <c r="A150" s="115"/>
      <c r="B150" s="142"/>
      <c r="C150" s="133" t="s">
        <v>2618</v>
      </c>
      <c r="D150" s="134" t="s">
        <v>2619</v>
      </c>
      <c r="E150" s="134" t="s">
        <v>2620</v>
      </c>
      <c r="F150" s="111">
        <v>21.95</v>
      </c>
      <c r="G150" s="14">
        <f t="shared" si="6"/>
        <v>0</v>
      </c>
      <c r="H150" s="187" t="s">
        <v>510</v>
      </c>
    </row>
    <row r="151" spans="1:8" ht="15" x14ac:dyDescent="0.2">
      <c r="A151" s="199" t="s">
        <v>1947</v>
      </c>
      <c r="B151" s="137"/>
      <c r="C151" s="143"/>
      <c r="D151" s="156"/>
      <c r="E151" s="157"/>
      <c r="F151" s="158"/>
      <c r="G151" s="14"/>
      <c r="H151" s="200"/>
    </row>
    <row r="152" spans="1:8" s="85" customFormat="1" ht="22.5" x14ac:dyDescent="0.2">
      <c r="A152" s="114"/>
      <c r="B152" s="145"/>
      <c r="C152" s="133" t="s">
        <v>494</v>
      </c>
      <c r="D152" s="134"/>
      <c r="E152" s="135" t="s">
        <v>2639</v>
      </c>
      <c r="F152" s="105">
        <v>24.95</v>
      </c>
      <c r="G152" s="14">
        <f>A152*F152</f>
        <v>0</v>
      </c>
      <c r="H152" s="192" t="s">
        <v>2667</v>
      </c>
    </row>
    <row r="153" spans="1:8" s="85" customFormat="1" ht="22.5" customHeight="1" x14ac:dyDescent="0.2">
      <c r="A153" s="114"/>
      <c r="B153" s="154"/>
      <c r="C153" s="133" t="s">
        <v>1548</v>
      </c>
      <c r="D153" s="134" t="s">
        <v>453</v>
      </c>
      <c r="E153" s="134" t="s">
        <v>2638</v>
      </c>
      <c r="F153" s="105">
        <v>13.95</v>
      </c>
      <c r="G153" s="14">
        <f>A153*F153</f>
        <v>0</v>
      </c>
      <c r="H153" s="291" t="s">
        <v>2668</v>
      </c>
    </row>
    <row r="154" spans="1:8" ht="15" x14ac:dyDescent="0.2">
      <c r="A154" s="199" t="s">
        <v>1929</v>
      </c>
      <c r="B154" s="137"/>
      <c r="C154" s="143"/>
      <c r="D154" s="156"/>
      <c r="E154" s="157"/>
      <c r="F154" s="158"/>
      <c r="G154" s="14"/>
      <c r="H154" s="200"/>
    </row>
    <row r="155" spans="1:8" s="3" customFormat="1" ht="36.75" customHeight="1" x14ac:dyDescent="0.2">
      <c r="A155" s="115"/>
      <c r="B155" s="116"/>
      <c r="C155" s="133" t="s">
        <v>501</v>
      </c>
      <c r="D155" s="134" t="s">
        <v>410</v>
      </c>
      <c r="E155" s="134" t="s">
        <v>502</v>
      </c>
      <c r="F155" s="105">
        <v>13.95</v>
      </c>
      <c r="G155" s="14">
        <f>A155*F155</f>
        <v>0</v>
      </c>
      <c r="H155" s="192" t="s">
        <v>412</v>
      </c>
    </row>
    <row r="156" spans="1:8" s="3" customFormat="1" ht="38.25" customHeight="1" x14ac:dyDescent="0.2">
      <c r="A156" s="115"/>
      <c r="B156" s="116"/>
      <c r="C156" s="133" t="s">
        <v>503</v>
      </c>
      <c r="D156" s="134" t="s">
        <v>410</v>
      </c>
      <c r="E156" s="134" t="s">
        <v>504</v>
      </c>
      <c r="F156" s="105">
        <v>13.95</v>
      </c>
      <c r="G156" s="14">
        <f>A156*F156</f>
        <v>0</v>
      </c>
      <c r="H156" s="192" t="s">
        <v>412</v>
      </c>
    </row>
    <row r="157" spans="1:8" s="3" customFormat="1" ht="38.25" customHeight="1" x14ac:dyDescent="0.2">
      <c r="A157" s="115"/>
      <c r="B157" s="116"/>
      <c r="C157" s="133" t="s">
        <v>505</v>
      </c>
      <c r="D157" s="134" t="s">
        <v>410</v>
      </c>
      <c r="E157" s="134" t="s">
        <v>506</v>
      </c>
      <c r="F157" s="105">
        <v>13.95</v>
      </c>
      <c r="G157" s="14">
        <f>A157*F157</f>
        <v>0</v>
      </c>
      <c r="H157" s="192" t="s">
        <v>412</v>
      </c>
    </row>
    <row r="158" spans="1:8" s="3" customFormat="1" ht="36.75" customHeight="1" x14ac:dyDescent="0.2">
      <c r="A158" s="115"/>
      <c r="B158" s="116"/>
      <c r="C158" s="133" t="s">
        <v>507</v>
      </c>
      <c r="D158" s="134" t="s">
        <v>410</v>
      </c>
      <c r="E158" s="134" t="s">
        <v>508</v>
      </c>
      <c r="F158" s="105">
        <v>13.95</v>
      </c>
      <c r="G158" s="14">
        <f>A158*F158</f>
        <v>0</v>
      </c>
      <c r="H158" s="192" t="s">
        <v>412</v>
      </c>
    </row>
    <row r="159" spans="1:8" s="85" customFormat="1" ht="15" x14ac:dyDescent="0.2">
      <c r="A159" s="199" t="s">
        <v>1926</v>
      </c>
      <c r="B159" s="137"/>
      <c r="C159" s="143"/>
      <c r="D159" s="156"/>
      <c r="E159" s="157"/>
      <c r="F159" s="161"/>
      <c r="G159" s="14"/>
      <c r="H159" s="200"/>
    </row>
    <row r="160" spans="1:8" s="85" customFormat="1" ht="22.5" x14ac:dyDescent="0.2">
      <c r="A160" s="114"/>
      <c r="B160" s="145"/>
      <c r="C160" s="133" t="s">
        <v>516</v>
      </c>
      <c r="D160" s="134" t="s">
        <v>472</v>
      </c>
      <c r="E160" s="134" t="s">
        <v>517</v>
      </c>
      <c r="F160" s="112">
        <v>18.95</v>
      </c>
      <c r="G160" s="14">
        <f>A160*F160</f>
        <v>0</v>
      </c>
      <c r="H160" s="192" t="s">
        <v>474</v>
      </c>
    </row>
    <row r="161" spans="1:9" s="85" customFormat="1" ht="22.5" x14ac:dyDescent="0.2">
      <c r="A161" s="114"/>
      <c r="B161" s="132"/>
      <c r="C161" s="133" t="s">
        <v>518</v>
      </c>
      <c r="D161" s="134" t="s">
        <v>472</v>
      </c>
      <c r="E161" s="134" t="s">
        <v>519</v>
      </c>
      <c r="F161" s="112">
        <v>18.95</v>
      </c>
      <c r="G161" s="14">
        <f>A161*F161</f>
        <v>0</v>
      </c>
      <c r="H161" s="192" t="s">
        <v>474</v>
      </c>
    </row>
    <row r="162" spans="1:9" s="85" customFormat="1" ht="22.5" x14ac:dyDescent="0.2">
      <c r="A162" s="114"/>
      <c r="B162" s="145"/>
      <c r="C162" s="133" t="s">
        <v>520</v>
      </c>
      <c r="D162" s="134" t="s">
        <v>472</v>
      </c>
      <c r="E162" s="134" t="s">
        <v>521</v>
      </c>
      <c r="F162" s="112">
        <v>18.95</v>
      </c>
      <c r="G162" s="14">
        <f>A162*F162</f>
        <v>0</v>
      </c>
      <c r="H162" s="192" t="s">
        <v>474</v>
      </c>
    </row>
    <row r="163" spans="1:9" s="85" customFormat="1" ht="22.5" x14ac:dyDescent="0.2">
      <c r="A163" s="114"/>
      <c r="B163" s="145"/>
      <c r="C163" s="133" t="s">
        <v>522</v>
      </c>
      <c r="D163" s="134" t="s">
        <v>472</v>
      </c>
      <c r="E163" s="134" t="s">
        <v>523</v>
      </c>
      <c r="F163" s="112">
        <v>18.95</v>
      </c>
      <c r="G163" s="14">
        <f>A163*F163</f>
        <v>0</v>
      </c>
      <c r="H163" s="192" t="s">
        <v>474</v>
      </c>
    </row>
    <row r="164" spans="1:9" s="85" customFormat="1" ht="15" x14ac:dyDescent="0.2">
      <c r="A164" s="199" t="s">
        <v>524</v>
      </c>
      <c r="B164" s="137"/>
      <c r="C164" s="143"/>
      <c r="D164" s="162"/>
      <c r="E164" s="157"/>
      <c r="F164" s="161"/>
      <c r="G164" s="14"/>
      <c r="H164" s="200"/>
    </row>
    <row r="165" spans="1:9" s="85" customFormat="1" ht="22.5" x14ac:dyDescent="0.2">
      <c r="A165" s="114"/>
      <c r="B165" s="145"/>
      <c r="C165" s="133" t="s">
        <v>525</v>
      </c>
      <c r="D165" s="134" t="s">
        <v>8</v>
      </c>
      <c r="E165" s="135" t="s">
        <v>526</v>
      </c>
      <c r="F165" s="105">
        <v>26.5</v>
      </c>
      <c r="G165" s="14">
        <f>A165*F165</f>
        <v>0</v>
      </c>
      <c r="H165" s="194" t="s">
        <v>12</v>
      </c>
    </row>
    <row r="166" spans="1:9" s="85" customFormat="1" ht="15" x14ac:dyDescent="0.2">
      <c r="A166" s="199" t="s">
        <v>527</v>
      </c>
      <c r="B166" s="137"/>
      <c r="C166" s="143"/>
      <c r="D166" s="162"/>
      <c r="E166" s="157"/>
      <c r="F166" s="161"/>
      <c r="G166" s="14"/>
      <c r="H166" s="200"/>
    </row>
    <row r="167" spans="1:9" s="85" customFormat="1" ht="22.5" x14ac:dyDescent="0.2">
      <c r="A167" s="114"/>
      <c r="B167" s="132" t="s">
        <v>13</v>
      </c>
      <c r="C167" s="133" t="s">
        <v>528</v>
      </c>
      <c r="D167" s="134" t="s">
        <v>8</v>
      </c>
      <c r="E167" s="135" t="s">
        <v>529</v>
      </c>
      <c r="F167" s="105">
        <v>20.95</v>
      </c>
      <c r="G167" s="14">
        <f t="shared" ref="G167:G173" si="7">A167*F167</f>
        <v>0</v>
      </c>
      <c r="H167" s="194"/>
    </row>
    <row r="168" spans="1:9" s="85" customFormat="1" ht="22.5" x14ac:dyDescent="0.2">
      <c r="A168" s="589"/>
      <c r="B168" s="601" t="s">
        <v>13</v>
      </c>
      <c r="C168" s="596" t="s">
        <v>2323</v>
      </c>
      <c r="D168" s="593" t="s">
        <v>8</v>
      </c>
      <c r="E168" s="593" t="s">
        <v>2324</v>
      </c>
      <c r="F168" s="594">
        <v>5.95</v>
      </c>
      <c r="G168" s="595">
        <f t="shared" si="7"/>
        <v>0</v>
      </c>
      <c r="H168" s="599"/>
    </row>
    <row r="169" spans="1:9" s="3" customFormat="1" ht="56.25" x14ac:dyDescent="0.2">
      <c r="A169" s="115"/>
      <c r="B169" s="132" t="s">
        <v>13</v>
      </c>
      <c r="C169" s="133" t="s">
        <v>530</v>
      </c>
      <c r="D169" s="134" t="s">
        <v>8</v>
      </c>
      <c r="E169" s="134" t="s">
        <v>1420</v>
      </c>
      <c r="F169" s="111">
        <v>65</v>
      </c>
      <c r="G169" s="14">
        <f t="shared" si="7"/>
        <v>0</v>
      </c>
      <c r="H169" s="189" t="s">
        <v>531</v>
      </c>
    </row>
    <row r="170" spans="1:9" s="3" customFormat="1" ht="45" x14ac:dyDescent="0.2">
      <c r="A170" s="115"/>
      <c r="B170" s="132" t="s">
        <v>13</v>
      </c>
      <c r="C170" s="133" t="s">
        <v>1466</v>
      </c>
      <c r="D170" s="134" t="s">
        <v>8</v>
      </c>
      <c r="E170" s="134" t="s">
        <v>1467</v>
      </c>
      <c r="F170" s="111">
        <v>32.950000000000003</v>
      </c>
      <c r="G170" s="14">
        <f t="shared" si="7"/>
        <v>0</v>
      </c>
      <c r="H170" s="189" t="s">
        <v>1468</v>
      </c>
    </row>
    <row r="171" spans="1:9" s="3" customFormat="1" ht="22.5" x14ac:dyDescent="0.2">
      <c r="A171" s="115"/>
      <c r="B171" s="116"/>
      <c r="C171" s="133" t="s">
        <v>1514</v>
      </c>
      <c r="D171" s="134" t="s">
        <v>8</v>
      </c>
      <c r="E171" s="134" t="s">
        <v>1483</v>
      </c>
      <c r="F171" s="111">
        <v>76</v>
      </c>
      <c r="G171" s="14">
        <f t="shared" si="7"/>
        <v>0</v>
      </c>
      <c r="H171" s="187" t="s">
        <v>1530</v>
      </c>
    </row>
    <row r="172" spans="1:9" s="3" customFormat="1" ht="33.75" x14ac:dyDescent="0.2">
      <c r="A172" s="115"/>
      <c r="B172" s="116"/>
      <c r="C172" s="133" t="s">
        <v>1717</v>
      </c>
      <c r="D172" s="134" t="s">
        <v>8</v>
      </c>
      <c r="E172" s="134" t="s">
        <v>2752</v>
      </c>
      <c r="F172" s="111">
        <v>92</v>
      </c>
      <c r="G172" s="14">
        <f t="shared" si="7"/>
        <v>0</v>
      </c>
      <c r="H172" s="189" t="s">
        <v>1718</v>
      </c>
    </row>
    <row r="173" spans="1:9" s="46" customFormat="1" x14ac:dyDescent="0.2">
      <c r="A173" s="115"/>
      <c r="B173" s="116"/>
      <c r="C173" s="133" t="s">
        <v>1555</v>
      </c>
      <c r="D173" s="134" t="s">
        <v>1556</v>
      </c>
      <c r="E173" s="134" t="s">
        <v>2707</v>
      </c>
      <c r="F173" s="111">
        <v>37.950000000000003</v>
      </c>
      <c r="G173" s="14">
        <f t="shared" si="7"/>
        <v>0</v>
      </c>
      <c r="H173" s="293" t="s">
        <v>1557</v>
      </c>
    </row>
    <row r="174" spans="1:9" s="3" customFormat="1" ht="15" x14ac:dyDescent="0.2">
      <c r="A174" s="190" t="s">
        <v>2898</v>
      </c>
      <c r="B174" s="137"/>
      <c r="C174" s="143"/>
      <c r="D174" s="156"/>
      <c r="E174" s="163"/>
      <c r="F174" s="164"/>
      <c r="G174" s="14"/>
      <c r="H174" s="191"/>
    </row>
    <row r="175" spans="1:9" s="3" customFormat="1" ht="45" x14ac:dyDescent="0.2">
      <c r="A175" s="115"/>
      <c r="B175" s="132"/>
      <c r="C175" s="133" t="s">
        <v>1506</v>
      </c>
      <c r="D175" s="134" t="s">
        <v>164</v>
      </c>
      <c r="E175" s="3" t="s">
        <v>1505</v>
      </c>
      <c r="F175" s="111">
        <v>19.95</v>
      </c>
      <c r="G175" s="14">
        <f>A175*F175</f>
        <v>0</v>
      </c>
      <c r="H175" s="187" t="s">
        <v>1507</v>
      </c>
      <c r="I175" s="188"/>
    </row>
    <row r="176" spans="1:9" s="3" customFormat="1" x14ac:dyDescent="0.2">
      <c r="A176" s="49"/>
      <c r="B176" s="132"/>
      <c r="C176" s="23" t="s">
        <v>1882</v>
      </c>
      <c r="D176" s="23" t="s">
        <v>1883</v>
      </c>
      <c r="E176" s="23" t="s">
        <v>1884</v>
      </c>
      <c r="F176" s="24">
        <v>16.5</v>
      </c>
      <c r="G176" s="14">
        <f>A176*F176</f>
        <v>0</v>
      </c>
      <c r="H176" s="189"/>
    </row>
    <row r="177" spans="1:9" s="3" customFormat="1" ht="15" x14ac:dyDescent="0.2">
      <c r="A177" s="190" t="s">
        <v>532</v>
      </c>
      <c r="B177" s="137"/>
      <c r="C177" s="143"/>
      <c r="D177" s="156"/>
      <c r="E177" s="163"/>
      <c r="F177" s="164"/>
      <c r="G177" s="14"/>
      <c r="H177" s="191"/>
    </row>
    <row r="178" spans="1:9" s="54" customFormat="1" ht="22.5" x14ac:dyDescent="0.2">
      <c r="A178" s="115"/>
      <c r="B178" s="132"/>
      <c r="C178" s="133" t="s">
        <v>1719</v>
      </c>
      <c r="D178" s="134" t="s">
        <v>1720</v>
      </c>
      <c r="E178" s="134" t="s">
        <v>2640</v>
      </c>
      <c r="F178" s="111">
        <v>18.5</v>
      </c>
      <c r="G178" s="14">
        <f t="shared" ref="G178:G210" si="8">A178*F178</f>
        <v>0</v>
      </c>
      <c r="H178" s="187" t="s">
        <v>2641</v>
      </c>
    </row>
    <row r="179" spans="1:9" s="54" customFormat="1" ht="22.5" x14ac:dyDescent="0.2">
      <c r="A179" s="115"/>
      <c r="B179" s="132"/>
      <c r="C179" s="133" t="s">
        <v>534</v>
      </c>
      <c r="D179" s="134" t="s">
        <v>8</v>
      </c>
      <c r="E179" s="134" t="s">
        <v>535</v>
      </c>
      <c r="F179" s="111">
        <v>26.5</v>
      </c>
      <c r="G179" s="14">
        <f t="shared" si="8"/>
        <v>0</v>
      </c>
      <c r="H179" s="189" t="s">
        <v>536</v>
      </c>
    </row>
    <row r="180" spans="1:9" s="46" customFormat="1" ht="35.25" customHeight="1" x14ac:dyDescent="0.2">
      <c r="A180" s="115"/>
      <c r="B180" s="132" t="s">
        <v>13</v>
      </c>
      <c r="C180" s="133" t="s">
        <v>537</v>
      </c>
      <c r="D180" s="134" t="s">
        <v>69</v>
      </c>
      <c r="E180" s="134" t="s">
        <v>538</v>
      </c>
      <c r="F180" s="111">
        <v>39.5</v>
      </c>
      <c r="G180" s="14">
        <f t="shared" si="8"/>
        <v>0</v>
      </c>
      <c r="H180" s="293" t="s">
        <v>539</v>
      </c>
    </row>
    <row r="181" spans="1:9" s="85" customFormat="1" ht="22.5" x14ac:dyDescent="0.2">
      <c r="A181" s="589"/>
      <c r="B181" s="601" t="s">
        <v>13</v>
      </c>
      <c r="C181" s="596" t="s">
        <v>2326</v>
      </c>
      <c r="D181" s="593" t="s">
        <v>69</v>
      </c>
      <c r="E181" s="593" t="s">
        <v>2708</v>
      </c>
      <c r="F181" s="594">
        <v>11.95</v>
      </c>
      <c r="G181" s="595">
        <f t="shared" si="8"/>
        <v>0</v>
      </c>
      <c r="H181" s="599" t="s">
        <v>12</v>
      </c>
    </row>
    <row r="182" spans="1:9" s="3" customFormat="1" ht="22.5" x14ac:dyDescent="0.2">
      <c r="A182" s="49"/>
      <c r="B182" s="132"/>
      <c r="C182" s="23" t="s">
        <v>1484</v>
      </c>
      <c r="D182" s="23" t="s">
        <v>378</v>
      </c>
      <c r="E182" s="23" t="s">
        <v>1485</v>
      </c>
      <c r="F182" s="24">
        <v>20.95</v>
      </c>
      <c r="G182" s="14">
        <f t="shared" si="8"/>
        <v>0</v>
      </c>
      <c r="H182" s="189" t="s">
        <v>365</v>
      </c>
    </row>
    <row r="183" spans="1:9" s="46" customFormat="1" ht="22.15" customHeight="1" x14ac:dyDescent="0.2">
      <c r="A183" s="115"/>
      <c r="B183" s="132"/>
      <c r="C183" s="133" t="s">
        <v>540</v>
      </c>
      <c r="D183" s="134" t="s">
        <v>69</v>
      </c>
      <c r="E183" s="134" t="s">
        <v>2709</v>
      </c>
      <c r="F183" s="111">
        <v>32.5</v>
      </c>
      <c r="G183" s="14">
        <f t="shared" si="8"/>
        <v>0</v>
      </c>
      <c r="H183" s="189" t="s">
        <v>365</v>
      </c>
    </row>
    <row r="184" spans="1:9" s="3" customFormat="1" ht="33.75" x14ac:dyDescent="0.2">
      <c r="A184" s="21"/>
      <c r="B184" s="116" t="s">
        <v>13</v>
      </c>
      <c r="C184" s="133" t="s">
        <v>541</v>
      </c>
      <c r="D184" s="134" t="s">
        <v>94</v>
      </c>
      <c r="E184" s="134" t="s">
        <v>1421</v>
      </c>
      <c r="F184" s="111">
        <v>18.95</v>
      </c>
      <c r="G184" s="24">
        <f t="shared" si="8"/>
        <v>0</v>
      </c>
      <c r="H184" s="187" t="s">
        <v>499</v>
      </c>
      <c r="I184" s="10"/>
    </row>
    <row r="185" spans="1:9" s="3" customFormat="1" ht="38.25" customHeight="1" x14ac:dyDescent="0.2">
      <c r="A185" s="115"/>
      <c r="B185" s="132"/>
      <c r="C185" s="133" t="s">
        <v>542</v>
      </c>
      <c r="D185" s="134" t="s">
        <v>94</v>
      </c>
      <c r="E185" s="134" t="s">
        <v>1422</v>
      </c>
      <c r="F185" s="111">
        <v>17.95</v>
      </c>
      <c r="G185" s="14">
        <f t="shared" si="8"/>
        <v>0</v>
      </c>
      <c r="H185" s="187" t="s">
        <v>499</v>
      </c>
    </row>
    <row r="186" spans="1:9" s="46" customFormat="1" x14ac:dyDescent="0.2">
      <c r="A186" s="290"/>
      <c r="B186" s="116"/>
      <c r="C186" s="166" t="s">
        <v>543</v>
      </c>
      <c r="D186" s="109" t="s">
        <v>121</v>
      </c>
      <c r="E186" s="133" t="s">
        <v>544</v>
      </c>
      <c r="F186" s="111">
        <v>15.95</v>
      </c>
      <c r="G186" s="14">
        <f t="shared" si="8"/>
        <v>0</v>
      </c>
      <c r="H186" s="293" t="s">
        <v>539</v>
      </c>
    </row>
    <row r="187" spans="1:9" s="38" customFormat="1" ht="22.5" x14ac:dyDescent="0.2">
      <c r="A187" s="294"/>
      <c r="B187" s="132" t="s">
        <v>13</v>
      </c>
      <c r="C187" s="133" t="s">
        <v>545</v>
      </c>
      <c r="D187" s="109" t="s">
        <v>132</v>
      </c>
      <c r="E187" s="133" t="s">
        <v>2741</v>
      </c>
      <c r="F187" s="111">
        <v>21.95</v>
      </c>
      <c r="G187" s="14">
        <f t="shared" si="8"/>
        <v>0</v>
      </c>
      <c r="H187" s="189" t="s">
        <v>547</v>
      </c>
    </row>
    <row r="188" spans="1:9" s="46" customFormat="1" ht="22.5" x14ac:dyDescent="0.2">
      <c r="A188" s="115"/>
      <c r="B188" s="132" t="s">
        <v>13</v>
      </c>
      <c r="C188" s="133" t="s">
        <v>548</v>
      </c>
      <c r="D188" s="134" t="s">
        <v>549</v>
      </c>
      <c r="E188" s="134" t="s">
        <v>2710</v>
      </c>
      <c r="F188" s="111">
        <v>23.95</v>
      </c>
      <c r="G188" s="14">
        <f t="shared" si="8"/>
        <v>0</v>
      </c>
      <c r="H188" s="15" t="s">
        <v>15</v>
      </c>
    </row>
    <row r="189" spans="1:9" s="3" customFormat="1" x14ac:dyDescent="0.2">
      <c r="A189" s="290"/>
      <c r="B189" s="132"/>
      <c r="C189" s="166" t="s">
        <v>3000</v>
      </c>
      <c r="D189" s="109" t="s">
        <v>613</v>
      </c>
      <c r="E189" s="133" t="s">
        <v>3001</v>
      </c>
      <c r="F189" s="136">
        <v>16.5</v>
      </c>
      <c r="G189" s="14">
        <f t="shared" si="8"/>
        <v>0</v>
      </c>
      <c r="H189" s="187" t="s">
        <v>354</v>
      </c>
    </row>
    <row r="190" spans="1:9" s="46" customFormat="1" ht="33.75" x14ac:dyDescent="0.2">
      <c r="A190" s="115"/>
      <c r="B190" s="116"/>
      <c r="C190" s="133" t="s">
        <v>551</v>
      </c>
      <c r="D190" s="134" t="s">
        <v>310</v>
      </c>
      <c r="E190" s="134" t="s">
        <v>2711</v>
      </c>
      <c r="F190" s="111">
        <v>27.95</v>
      </c>
      <c r="G190" s="14">
        <f t="shared" si="8"/>
        <v>0</v>
      </c>
      <c r="H190" s="293" t="s">
        <v>539</v>
      </c>
    </row>
    <row r="191" spans="1:9" s="30" customFormat="1" ht="31.5" x14ac:dyDescent="0.2">
      <c r="A191" s="551"/>
      <c r="B191" s="689"/>
      <c r="C191" s="387" t="s">
        <v>2919</v>
      </c>
      <c r="D191" s="309" t="s">
        <v>153</v>
      </c>
      <c r="E191" s="388" t="s">
        <v>2920</v>
      </c>
      <c r="F191" s="552">
        <v>23.95</v>
      </c>
      <c r="G191" s="28">
        <f t="shared" si="8"/>
        <v>0</v>
      </c>
      <c r="H191" s="394" t="s">
        <v>2914</v>
      </c>
    </row>
    <row r="192" spans="1:9" s="3" customFormat="1" x14ac:dyDescent="0.2">
      <c r="A192" s="115"/>
      <c r="B192" s="142"/>
      <c r="C192" s="133" t="s">
        <v>1564</v>
      </c>
      <c r="D192" s="13" t="s">
        <v>153</v>
      </c>
      <c r="E192" s="134" t="s">
        <v>1565</v>
      </c>
      <c r="F192" s="111">
        <v>22.5</v>
      </c>
      <c r="G192" s="14">
        <f t="shared" si="8"/>
        <v>0</v>
      </c>
      <c r="H192" s="293" t="s">
        <v>539</v>
      </c>
    </row>
    <row r="193" spans="1:9" s="3" customFormat="1" ht="22.5" x14ac:dyDescent="0.2">
      <c r="A193" s="115"/>
      <c r="B193" s="132" t="s">
        <v>13</v>
      </c>
      <c r="C193" s="133" t="s">
        <v>552</v>
      </c>
      <c r="D193" s="134" t="s">
        <v>553</v>
      </c>
      <c r="E193" s="134" t="s">
        <v>554</v>
      </c>
      <c r="F193" s="111">
        <v>24.95</v>
      </c>
      <c r="G193" s="14">
        <f t="shared" si="8"/>
        <v>0</v>
      </c>
      <c r="H193" s="15" t="s">
        <v>15</v>
      </c>
    </row>
    <row r="194" spans="1:9" s="150" customFormat="1" ht="22.5" x14ac:dyDescent="0.2">
      <c r="A194" s="114"/>
      <c r="B194" s="142"/>
      <c r="C194" s="133" t="s">
        <v>557</v>
      </c>
      <c r="D194" s="134" t="s">
        <v>509</v>
      </c>
      <c r="E194" s="135" t="s">
        <v>558</v>
      </c>
      <c r="F194" s="105">
        <v>19.5</v>
      </c>
      <c r="G194" s="14">
        <f t="shared" si="8"/>
        <v>0</v>
      </c>
      <c r="H194" s="192"/>
    </row>
    <row r="195" spans="1:9" s="3" customFormat="1" ht="22.5" x14ac:dyDescent="0.2">
      <c r="A195" s="115"/>
      <c r="B195" s="132"/>
      <c r="C195" s="133" t="s">
        <v>559</v>
      </c>
      <c r="D195" s="134" t="s">
        <v>161</v>
      </c>
      <c r="E195" s="134" t="s">
        <v>1397</v>
      </c>
      <c r="F195" s="111">
        <v>10.5</v>
      </c>
      <c r="G195" s="14">
        <f t="shared" si="8"/>
        <v>0</v>
      </c>
      <c r="H195" s="194" t="s">
        <v>12</v>
      </c>
    </row>
    <row r="196" spans="1:9" s="3" customFormat="1" ht="33.75" x14ac:dyDescent="0.2">
      <c r="A196" s="115"/>
      <c r="B196" s="159"/>
      <c r="C196" s="133" t="s">
        <v>560</v>
      </c>
      <c r="D196" s="134" t="s">
        <v>161</v>
      </c>
      <c r="E196" s="134" t="s">
        <v>561</v>
      </c>
      <c r="F196" s="111">
        <v>45.5</v>
      </c>
      <c r="G196" s="14">
        <f t="shared" si="8"/>
        <v>0</v>
      </c>
      <c r="H196" s="194" t="s">
        <v>12</v>
      </c>
    </row>
    <row r="197" spans="1:9" s="3" customFormat="1" ht="45" x14ac:dyDescent="0.2">
      <c r="A197" s="115"/>
      <c r="B197" s="159"/>
      <c r="C197" s="133" t="s">
        <v>562</v>
      </c>
      <c r="D197" s="134" t="s">
        <v>161</v>
      </c>
      <c r="E197" s="134" t="s">
        <v>563</v>
      </c>
      <c r="F197" s="111">
        <v>31.95</v>
      </c>
      <c r="G197" s="14">
        <f t="shared" si="8"/>
        <v>0</v>
      </c>
      <c r="H197" s="194" t="s">
        <v>12</v>
      </c>
    </row>
    <row r="198" spans="1:9" s="3" customFormat="1" ht="22.5" x14ac:dyDescent="0.2">
      <c r="A198" s="115"/>
      <c r="B198" s="159"/>
      <c r="C198" s="133" t="s">
        <v>564</v>
      </c>
      <c r="D198" s="134" t="s">
        <v>161</v>
      </c>
      <c r="E198" s="134" t="s">
        <v>565</v>
      </c>
      <c r="F198" s="111">
        <v>63</v>
      </c>
      <c r="G198" s="14">
        <f t="shared" si="8"/>
        <v>0</v>
      </c>
      <c r="H198" s="187" t="s">
        <v>566</v>
      </c>
    </row>
    <row r="199" spans="1:9" s="3" customFormat="1" ht="45" x14ac:dyDescent="0.2">
      <c r="A199" s="115"/>
      <c r="B199" s="132"/>
      <c r="C199" s="133" t="s">
        <v>1506</v>
      </c>
      <c r="D199" s="134" t="s">
        <v>164</v>
      </c>
      <c r="E199" s="3" t="s">
        <v>1505</v>
      </c>
      <c r="F199" s="111">
        <v>19.95</v>
      </c>
      <c r="G199" s="14">
        <f t="shared" si="8"/>
        <v>0</v>
      </c>
      <c r="H199" s="187" t="s">
        <v>1507</v>
      </c>
      <c r="I199" s="188"/>
    </row>
    <row r="200" spans="1:9" s="699" customFormat="1" ht="22.5" x14ac:dyDescent="0.2">
      <c r="A200" s="692"/>
      <c r="B200" s="708"/>
      <c r="C200" s="693" t="s">
        <v>2514</v>
      </c>
      <c r="D200" s="694" t="s">
        <v>2497</v>
      </c>
      <c r="E200" s="709" t="s">
        <v>2515</v>
      </c>
      <c r="F200" s="696">
        <v>19.5</v>
      </c>
      <c r="G200" s="697">
        <f t="shared" si="8"/>
        <v>0</v>
      </c>
      <c r="H200" s="15" t="s">
        <v>15</v>
      </c>
    </row>
    <row r="201" spans="1:9" s="3" customFormat="1" x14ac:dyDescent="0.2">
      <c r="A201" s="115"/>
      <c r="B201" s="159"/>
      <c r="C201" s="133" t="s">
        <v>1885</v>
      </c>
      <c r="D201" s="134" t="s">
        <v>591</v>
      </c>
      <c r="E201" s="134" t="s">
        <v>1886</v>
      </c>
      <c r="F201" s="111">
        <v>26.5</v>
      </c>
      <c r="G201" s="14">
        <f t="shared" si="8"/>
        <v>0</v>
      </c>
      <c r="H201" s="424" t="s">
        <v>354</v>
      </c>
    </row>
    <row r="202" spans="1:9" s="3" customFormat="1" x14ac:dyDescent="0.2">
      <c r="A202" s="115"/>
      <c r="B202" s="132" t="s">
        <v>13</v>
      </c>
      <c r="C202" s="133" t="s">
        <v>2512</v>
      </c>
      <c r="D202" s="134" t="s">
        <v>2513</v>
      </c>
      <c r="E202" s="134" t="s">
        <v>1565</v>
      </c>
      <c r="F202" s="111">
        <v>39.950000000000003</v>
      </c>
      <c r="G202" s="14">
        <f t="shared" si="8"/>
        <v>0</v>
      </c>
      <c r="H202" s="293" t="s">
        <v>539</v>
      </c>
    </row>
    <row r="203" spans="1:9" s="3" customFormat="1" ht="22.5" x14ac:dyDescent="0.2">
      <c r="A203" s="115"/>
      <c r="B203" s="145"/>
      <c r="C203" s="133" t="s">
        <v>567</v>
      </c>
      <c r="D203" s="134" t="s">
        <v>568</v>
      </c>
      <c r="E203" s="134" t="s">
        <v>569</v>
      </c>
      <c r="F203" s="111">
        <v>11.95</v>
      </c>
      <c r="G203" s="14">
        <f t="shared" si="8"/>
        <v>0</v>
      </c>
      <c r="H203" s="293" t="s">
        <v>539</v>
      </c>
    </row>
    <row r="204" spans="1:9" s="85" customFormat="1" ht="22.5" x14ac:dyDescent="0.2">
      <c r="A204" s="114"/>
      <c r="B204" s="132" t="s">
        <v>13</v>
      </c>
      <c r="C204" s="133" t="s">
        <v>570</v>
      </c>
      <c r="D204" s="134" t="s">
        <v>225</v>
      </c>
      <c r="E204" s="135" t="s">
        <v>571</v>
      </c>
      <c r="F204" s="105">
        <v>19.95</v>
      </c>
      <c r="G204" s="14">
        <f t="shared" si="8"/>
        <v>0</v>
      </c>
      <c r="H204" s="194" t="s">
        <v>393</v>
      </c>
    </row>
    <row r="205" spans="1:9" s="3" customFormat="1" ht="22.5" x14ac:dyDescent="0.2">
      <c r="A205" s="115"/>
      <c r="B205" s="132" t="s">
        <v>13</v>
      </c>
      <c r="C205" s="133" t="s">
        <v>2463</v>
      </c>
      <c r="D205" s="134" t="s">
        <v>245</v>
      </c>
      <c r="E205" s="134" t="s">
        <v>2466</v>
      </c>
      <c r="F205" s="111">
        <v>21.95</v>
      </c>
      <c r="G205" s="14">
        <f t="shared" si="8"/>
        <v>0</v>
      </c>
      <c r="H205" s="15" t="s">
        <v>15</v>
      </c>
    </row>
    <row r="206" spans="1:9" s="3" customFormat="1" ht="45" x14ac:dyDescent="0.2">
      <c r="A206" s="115"/>
      <c r="B206" s="159"/>
      <c r="C206" s="133" t="s">
        <v>2465</v>
      </c>
      <c r="D206" s="134" t="s">
        <v>245</v>
      </c>
      <c r="E206" s="134" t="s">
        <v>2467</v>
      </c>
      <c r="F206" s="111">
        <v>44.95</v>
      </c>
      <c r="G206" s="14">
        <f t="shared" si="8"/>
        <v>0</v>
      </c>
      <c r="H206" s="117" t="s">
        <v>2503</v>
      </c>
    </row>
    <row r="207" spans="1:9" s="3" customFormat="1" ht="22.5" x14ac:dyDescent="0.2">
      <c r="A207" s="115"/>
      <c r="B207" s="145"/>
      <c r="C207" s="133" t="s">
        <v>1558</v>
      </c>
      <c r="D207" s="134" t="s">
        <v>1559</v>
      </c>
      <c r="E207" s="134" t="s">
        <v>1560</v>
      </c>
      <c r="F207" s="111">
        <v>21.95</v>
      </c>
      <c r="G207" s="14">
        <f t="shared" si="8"/>
        <v>0</v>
      </c>
      <c r="H207" s="117" t="s">
        <v>510</v>
      </c>
    </row>
    <row r="208" spans="1:9" s="3" customFormat="1" ht="22.5" x14ac:dyDescent="0.2">
      <c r="A208" s="115"/>
      <c r="B208" s="145"/>
      <c r="C208" s="133" t="s">
        <v>1944</v>
      </c>
      <c r="D208" s="134" t="s">
        <v>348</v>
      </c>
      <c r="E208" s="134" t="s">
        <v>2642</v>
      </c>
      <c r="F208" s="111">
        <v>15.95</v>
      </c>
      <c r="G208" s="14">
        <f t="shared" si="8"/>
        <v>0</v>
      </c>
      <c r="H208" s="117" t="s">
        <v>462</v>
      </c>
    </row>
    <row r="209" spans="1:9" s="3" customFormat="1" ht="33.75" x14ac:dyDescent="0.2">
      <c r="A209" s="115"/>
      <c r="B209" s="132" t="s">
        <v>13</v>
      </c>
      <c r="C209" s="133" t="s">
        <v>574</v>
      </c>
      <c r="D209" s="134" t="s">
        <v>468</v>
      </c>
      <c r="E209" s="134" t="s">
        <v>575</v>
      </c>
      <c r="F209" s="111">
        <v>37.5</v>
      </c>
      <c r="G209" s="14">
        <f t="shared" si="8"/>
        <v>0</v>
      </c>
      <c r="H209" s="189" t="s">
        <v>2712</v>
      </c>
    </row>
    <row r="210" spans="1:9" s="3" customFormat="1" ht="22.5" x14ac:dyDescent="0.2">
      <c r="A210" s="115"/>
      <c r="B210" s="132"/>
      <c r="C210" s="133" t="s">
        <v>1617</v>
      </c>
      <c r="D210" s="134" t="s">
        <v>468</v>
      </c>
      <c r="E210" s="134" t="s">
        <v>2713</v>
      </c>
      <c r="F210" s="111">
        <v>29.5</v>
      </c>
      <c r="G210" s="14">
        <f t="shared" si="8"/>
        <v>0</v>
      </c>
      <c r="H210" s="187" t="s">
        <v>2714</v>
      </c>
    </row>
    <row r="211" spans="1:9" ht="15" x14ac:dyDescent="0.2">
      <c r="A211" s="199" t="s">
        <v>2897</v>
      </c>
      <c r="B211" s="137"/>
      <c r="C211" s="143"/>
      <c r="D211" s="156"/>
      <c r="E211" s="157"/>
      <c r="F211" s="158"/>
      <c r="G211" s="14"/>
      <c r="H211" s="200"/>
    </row>
    <row r="212" spans="1:9" s="150" customFormat="1" ht="22.5" x14ac:dyDescent="0.2">
      <c r="A212" s="118"/>
      <c r="B212" s="165"/>
      <c r="C212" s="133" t="s">
        <v>533</v>
      </c>
      <c r="D212" s="134"/>
      <c r="E212" s="134" t="s">
        <v>2715</v>
      </c>
      <c r="F212" s="105">
        <v>25.95</v>
      </c>
      <c r="G212" s="14">
        <f>A212*F212</f>
        <v>0</v>
      </c>
      <c r="H212" s="192" t="s">
        <v>2716</v>
      </c>
    </row>
    <row r="213" spans="1:9" ht="22.5" x14ac:dyDescent="0.2">
      <c r="A213" s="199"/>
      <c r="B213" s="152"/>
      <c r="C213" s="133" t="s">
        <v>1937</v>
      </c>
      <c r="D213" s="153" t="s">
        <v>1938</v>
      </c>
      <c r="E213" s="134" t="s">
        <v>1939</v>
      </c>
      <c r="F213" s="112">
        <v>15.5</v>
      </c>
      <c r="G213" s="14">
        <f>A213*F213</f>
        <v>0</v>
      </c>
      <c r="H213" s="192" t="s">
        <v>2716</v>
      </c>
    </row>
    <row r="214" spans="1:9" ht="22.5" x14ac:dyDescent="0.2">
      <c r="A214" s="199"/>
      <c r="B214" s="152"/>
      <c r="C214" s="133" t="s">
        <v>2579</v>
      </c>
      <c r="D214" s="153" t="s">
        <v>2580</v>
      </c>
      <c r="E214" s="134" t="s">
        <v>2581</v>
      </c>
      <c r="F214" s="112">
        <v>14.95</v>
      </c>
      <c r="G214" s="14">
        <f>A214*F214</f>
        <v>0</v>
      </c>
      <c r="H214" s="192" t="s">
        <v>2716</v>
      </c>
    </row>
    <row r="215" spans="1:9" s="85" customFormat="1" ht="33.75" x14ac:dyDescent="0.2">
      <c r="A215" s="114"/>
      <c r="B215" s="145"/>
      <c r="C215" s="133" t="s">
        <v>1897</v>
      </c>
      <c r="D215" s="134" t="s">
        <v>1894</v>
      </c>
      <c r="E215" s="134" t="s">
        <v>2742</v>
      </c>
      <c r="F215" s="105">
        <v>13.95</v>
      </c>
      <c r="G215" s="14">
        <f>A215*F215</f>
        <v>0</v>
      </c>
      <c r="H215" s="291" t="s">
        <v>2682</v>
      </c>
    </row>
    <row r="216" spans="1:9" ht="15" x14ac:dyDescent="0.2">
      <c r="A216" s="199" t="s">
        <v>1927</v>
      </c>
      <c r="B216" s="137"/>
      <c r="C216" s="143"/>
      <c r="D216" s="156"/>
      <c r="E216" s="157"/>
      <c r="F216" s="158"/>
      <c r="G216" s="14"/>
      <c r="H216" s="200"/>
    </row>
    <row r="217" spans="1:9" s="85" customFormat="1" ht="23.25" customHeight="1" x14ac:dyDescent="0.2">
      <c r="A217" s="114"/>
      <c r="B217" s="132"/>
      <c r="C217" s="133" t="s">
        <v>1932</v>
      </c>
      <c r="D217" s="109"/>
      <c r="E217" s="221" t="s">
        <v>2251</v>
      </c>
      <c r="F217" s="105">
        <v>14.95</v>
      </c>
      <c r="G217" s="14">
        <f t="shared" ref="G217:G223" si="9">A217*F217</f>
        <v>0</v>
      </c>
      <c r="H217" s="192"/>
    </row>
    <row r="218" spans="1:9" s="85" customFormat="1" ht="23.25" customHeight="1" x14ac:dyDescent="0.2">
      <c r="A218" s="114"/>
      <c r="B218" s="132"/>
      <c r="C218" s="133" t="s">
        <v>648</v>
      </c>
      <c r="D218" s="109"/>
      <c r="E218" s="221" t="s">
        <v>2252</v>
      </c>
      <c r="F218" s="105">
        <v>19.95</v>
      </c>
      <c r="G218" s="14">
        <f t="shared" si="9"/>
        <v>0</v>
      </c>
      <c r="H218" s="192"/>
    </row>
    <row r="219" spans="1:9" s="3" customFormat="1" ht="22.5" x14ac:dyDescent="0.2">
      <c r="A219" s="49"/>
      <c r="B219" s="33"/>
      <c r="C219" s="23" t="s">
        <v>1546</v>
      </c>
      <c r="D219" s="23" t="s">
        <v>1369</v>
      </c>
      <c r="E219" s="13" t="s">
        <v>2743</v>
      </c>
      <c r="F219" s="24">
        <v>21.5</v>
      </c>
      <c r="G219" s="14">
        <f t="shared" si="9"/>
        <v>0</v>
      </c>
      <c r="H219" s="44"/>
      <c r="I219" s="85"/>
    </row>
    <row r="220" spans="1:9" s="3" customFormat="1" ht="22.5" x14ac:dyDescent="0.2">
      <c r="A220" s="190"/>
      <c r="B220" s="152"/>
      <c r="C220" s="133" t="s">
        <v>555</v>
      </c>
      <c r="D220" s="134" t="s">
        <v>556</v>
      </c>
      <c r="E220" s="306" t="s">
        <v>2744</v>
      </c>
      <c r="F220" s="111">
        <v>19.95</v>
      </c>
      <c r="G220" s="14">
        <f t="shared" si="9"/>
        <v>0</v>
      </c>
      <c r="H220" s="187" t="s">
        <v>412</v>
      </c>
    </row>
    <row r="221" spans="1:9" s="3" customFormat="1" ht="22.5" x14ac:dyDescent="0.2">
      <c r="A221" s="190"/>
      <c r="B221" s="152"/>
      <c r="C221" s="133" t="s">
        <v>1549</v>
      </c>
      <c r="D221" s="134" t="s">
        <v>556</v>
      </c>
      <c r="E221" s="306" t="s">
        <v>2745</v>
      </c>
      <c r="F221" s="111">
        <v>19.95</v>
      </c>
      <c r="G221" s="14">
        <f t="shared" si="9"/>
        <v>0</v>
      </c>
      <c r="H221" s="187" t="s">
        <v>412</v>
      </c>
    </row>
    <row r="222" spans="1:9" s="85" customFormat="1" x14ac:dyDescent="0.2">
      <c r="A222" s="114"/>
      <c r="B222" s="151"/>
      <c r="C222" s="133" t="s">
        <v>1365</v>
      </c>
      <c r="D222" s="134" t="s">
        <v>573</v>
      </c>
      <c r="E222" s="148" t="s">
        <v>2253</v>
      </c>
      <c r="F222" s="105">
        <v>19.95</v>
      </c>
      <c r="G222" s="14">
        <f t="shared" si="9"/>
        <v>0</v>
      </c>
      <c r="H222" s="192"/>
    </row>
    <row r="223" spans="1:9" s="85" customFormat="1" x14ac:dyDescent="0.2">
      <c r="A223" s="114"/>
      <c r="B223" s="151"/>
      <c r="C223" s="133" t="s">
        <v>572</v>
      </c>
      <c r="D223" s="134" t="s">
        <v>573</v>
      </c>
      <c r="E223" s="148" t="s">
        <v>2254</v>
      </c>
      <c r="F223" s="105">
        <v>17.95</v>
      </c>
      <c r="G223" s="14">
        <f t="shared" si="9"/>
        <v>0</v>
      </c>
      <c r="H223" s="192" t="s">
        <v>462</v>
      </c>
    </row>
    <row r="224" spans="1:9" s="85" customFormat="1" ht="15" x14ac:dyDescent="0.2">
      <c r="A224" s="199" t="s">
        <v>580</v>
      </c>
      <c r="B224" s="137"/>
      <c r="C224" s="143"/>
      <c r="D224" s="156"/>
      <c r="E224" s="157"/>
      <c r="F224" s="161"/>
      <c r="G224" s="14"/>
      <c r="H224" s="200"/>
    </row>
    <row r="225" spans="1:9" s="3" customFormat="1" ht="22.5" x14ac:dyDescent="0.2">
      <c r="A225" s="115"/>
      <c r="B225" s="132"/>
      <c r="C225" s="133" t="s">
        <v>1550</v>
      </c>
      <c r="D225" s="134" t="s">
        <v>1551</v>
      </c>
      <c r="E225" s="134" t="s">
        <v>2717</v>
      </c>
      <c r="F225" s="111">
        <v>18.95</v>
      </c>
      <c r="G225" s="14">
        <f t="shared" ref="G225:G245" si="10">A225*F225</f>
        <v>0</v>
      </c>
      <c r="H225" s="117"/>
    </row>
    <row r="226" spans="1:9" s="3" customFormat="1" ht="22.5" x14ac:dyDescent="0.2">
      <c r="A226" s="115"/>
      <c r="B226" s="132"/>
      <c r="C226" s="133" t="s">
        <v>585</v>
      </c>
      <c r="D226" s="134" t="s">
        <v>1380</v>
      </c>
      <c r="E226" s="134" t="s">
        <v>586</v>
      </c>
      <c r="F226" s="111">
        <v>41.5</v>
      </c>
      <c r="G226" s="14">
        <f t="shared" si="10"/>
        <v>0</v>
      </c>
      <c r="H226" s="117" t="s">
        <v>587</v>
      </c>
    </row>
    <row r="227" spans="1:9" s="38" customFormat="1" ht="33.75" x14ac:dyDescent="0.2">
      <c r="A227" s="115"/>
      <c r="B227" s="132" t="s">
        <v>13</v>
      </c>
      <c r="C227" s="133" t="s">
        <v>581</v>
      </c>
      <c r="D227" s="134" t="s">
        <v>582</v>
      </c>
      <c r="E227" s="134" t="s">
        <v>583</v>
      </c>
      <c r="F227" s="111">
        <v>26.95</v>
      </c>
      <c r="G227" s="14">
        <f t="shared" si="10"/>
        <v>0</v>
      </c>
      <c r="H227" s="187" t="s">
        <v>584</v>
      </c>
    </row>
    <row r="228" spans="1:9" s="3" customFormat="1" ht="22.5" x14ac:dyDescent="0.2">
      <c r="A228" s="115"/>
      <c r="B228" s="132" t="s">
        <v>13</v>
      </c>
      <c r="C228" s="133" t="s">
        <v>2509</v>
      </c>
      <c r="D228" s="134" t="s">
        <v>2510</v>
      </c>
      <c r="E228" s="134" t="s">
        <v>2928</v>
      </c>
      <c r="F228" s="111">
        <v>18.95</v>
      </c>
      <c r="G228" s="14">
        <f t="shared" si="10"/>
        <v>0</v>
      </c>
      <c r="H228" s="117"/>
    </row>
    <row r="229" spans="1:9" s="3" customFormat="1" ht="31.5" x14ac:dyDescent="0.2">
      <c r="A229" s="551"/>
      <c r="C229" s="387" t="s">
        <v>2927</v>
      </c>
      <c r="D229" s="388" t="s">
        <v>2510</v>
      </c>
      <c r="E229" s="388" t="s">
        <v>2929</v>
      </c>
      <c r="F229" s="552">
        <v>18.95</v>
      </c>
      <c r="G229" s="28">
        <f t="shared" si="10"/>
        <v>0</v>
      </c>
      <c r="H229" s="553" t="s">
        <v>2953</v>
      </c>
    </row>
    <row r="230" spans="1:9" s="3" customFormat="1" ht="22.5" x14ac:dyDescent="0.2">
      <c r="A230" s="115"/>
      <c r="B230" s="132" t="s">
        <v>13</v>
      </c>
      <c r="C230" s="133" t="s">
        <v>588</v>
      </c>
      <c r="D230" s="134" t="s">
        <v>589</v>
      </c>
      <c r="E230" s="134" t="s">
        <v>2718</v>
      </c>
      <c r="F230" s="111">
        <v>17.95</v>
      </c>
      <c r="G230" s="14">
        <f t="shared" si="10"/>
        <v>0</v>
      </c>
      <c r="H230" s="292"/>
    </row>
    <row r="231" spans="1:9" s="3" customFormat="1" ht="22.5" x14ac:dyDescent="0.2">
      <c r="A231" s="115"/>
      <c r="B231" s="116"/>
      <c r="C231" s="133" t="s">
        <v>1480</v>
      </c>
      <c r="D231" s="134" t="s">
        <v>1481</v>
      </c>
      <c r="E231" s="134" t="s">
        <v>1482</v>
      </c>
      <c r="F231" s="111">
        <v>21.95</v>
      </c>
      <c r="G231" s="14">
        <f t="shared" si="10"/>
        <v>0</v>
      </c>
      <c r="H231" s="292" t="s">
        <v>12</v>
      </c>
    </row>
    <row r="232" spans="1:9" s="3" customFormat="1" ht="33.75" x14ac:dyDescent="0.2">
      <c r="A232" s="49"/>
      <c r="B232" s="33"/>
      <c r="C232" s="23" t="s">
        <v>1880</v>
      </c>
      <c r="D232" s="23" t="s">
        <v>1881</v>
      </c>
      <c r="E232" s="362" t="s">
        <v>2746</v>
      </c>
      <c r="F232" s="24">
        <v>21.5</v>
      </c>
      <c r="G232" s="14">
        <f t="shared" si="10"/>
        <v>0</v>
      </c>
      <c r="H232" s="44" t="s">
        <v>1721</v>
      </c>
      <c r="I232" s="85"/>
    </row>
    <row r="233" spans="1:9" s="3" customFormat="1" x14ac:dyDescent="0.2">
      <c r="A233" s="115"/>
      <c r="B233" s="116"/>
      <c r="C233" s="133" t="s">
        <v>1552</v>
      </c>
      <c r="D233" s="134" t="s">
        <v>1553</v>
      </c>
      <c r="E233" s="134" t="s">
        <v>1554</v>
      </c>
      <c r="F233" s="111">
        <v>23.5</v>
      </c>
      <c r="G233" s="14">
        <f t="shared" si="10"/>
        <v>0</v>
      </c>
      <c r="H233" s="292"/>
    </row>
    <row r="234" spans="1:9" s="3" customFormat="1" ht="22.5" x14ac:dyDescent="0.2">
      <c r="A234" s="115"/>
      <c r="B234" s="132" t="s">
        <v>13</v>
      </c>
      <c r="C234" s="133" t="s">
        <v>590</v>
      </c>
      <c r="D234" s="134" t="s">
        <v>591</v>
      </c>
      <c r="E234" s="134" t="s">
        <v>2719</v>
      </c>
      <c r="F234" s="24">
        <v>32.5</v>
      </c>
      <c r="G234" s="24">
        <f t="shared" si="10"/>
        <v>0</v>
      </c>
      <c r="H234" s="44"/>
    </row>
    <row r="235" spans="1:9" s="3" customFormat="1" ht="33.75" x14ac:dyDescent="0.2">
      <c r="A235" s="115"/>
      <c r="B235" s="132"/>
      <c r="C235" s="133" t="s">
        <v>592</v>
      </c>
      <c r="D235" s="134" t="s">
        <v>591</v>
      </c>
      <c r="E235" s="134" t="s">
        <v>2720</v>
      </c>
      <c r="F235" s="111">
        <v>27.95</v>
      </c>
      <c r="G235" s="14">
        <f t="shared" si="10"/>
        <v>0</v>
      </c>
      <c r="H235" s="187"/>
    </row>
    <row r="236" spans="1:9" s="85" customFormat="1" ht="22.5" x14ac:dyDescent="0.2">
      <c r="A236" s="295"/>
      <c r="B236" s="145" t="s">
        <v>13</v>
      </c>
      <c r="C236" s="133" t="s">
        <v>576</v>
      </c>
      <c r="D236" s="134" t="s">
        <v>472</v>
      </c>
      <c r="E236" s="134" t="s">
        <v>2747</v>
      </c>
      <c r="F236" s="112">
        <v>18.95</v>
      </c>
      <c r="G236" s="14">
        <f t="shared" si="10"/>
        <v>0</v>
      </c>
      <c r="H236" s="192" t="s">
        <v>474</v>
      </c>
    </row>
    <row r="237" spans="1:9" s="85" customFormat="1" ht="33.75" x14ac:dyDescent="0.2">
      <c r="A237" s="114"/>
      <c r="B237" s="145"/>
      <c r="C237" s="133" t="s">
        <v>1911</v>
      </c>
      <c r="D237" s="134" t="s">
        <v>472</v>
      </c>
      <c r="E237" s="134" t="s">
        <v>2747</v>
      </c>
      <c r="F237" s="112">
        <v>21.5</v>
      </c>
      <c r="G237" s="14">
        <f t="shared" si="10"/>
        <v>0</v>
      </c>
      <c r="H237" s="192" t="s">
        <v>2208</v>
      </c>
    </row>
    <row r="238" spans="1:9" s="85" customFormat="1" ht="22.5" x14ac:dyDescent="0.2">
      <c r="A238" s="295"/>
      <c r="B238" s="145" t="s">
        <v>13</v>
      </c>
      <c r="C238" s="133" t="s">
        <v>577</v>
      </c>
      <c r="D238" s="134" t="s">
        <v>472</v>
      </c>
      <c r="E238" s="134" t="s">
        <v>2748</v>
      </c>
      <c r="F238" s="112">
        <v>18.95</v>
      </c>
      <c r="G238" s="14">
        <f t="shared" si="10"/>
        <v>0</v>
      </c>
      <c r="H238" s="192" t="s">
        <v>474</v>
      </c>
    </row>
    <row r="239" spans="1:9" s="85" customFormat="1" ht="33.75" x14ac:dyDescent="0.2">
      <c r="A239" s="114"/>
      <c r="B239" s="145"/>
      <c r="C239" s="133" t="s">
        <v>2183</v>
      </c>
      <c r="D239" s="134" t="s">
        <v>472</v>
      </c>
      <c r="E239" s="134" t="s">
        <v>2748</v>
      </c>
      <c r="F239" s="112">
        <v>21.5</v>
      </c>
      <c r="G239" s="14">
        <f t="shared" si="10"/>
        <v>0</v>
      </c>
      <c r="H239" s="192" t="s">
        <v>2208</v>
      </c>
    </row>
    <row r="240" spans="1:9" s="85" customFormat="1" ht="22.5" x14ac:dyDescent="0.2">
      <c r="A240" s="295"/>
      <c r="B240" s="132"/>
      <c r="C240" s="133" t="s">
        <v>578</v>
      </c>
      <c r="D240" s="134" t="s">
        <v>472</v>
      </c>
      <c r="E240" s="134" t="s">
        <v>2749</v>
      </c>
      <c r="F240" s="112">
        <v>18.95</v>
      </c>
      <c r="G240" s="14">
        <f t="shared" si="10"/>
        <v>0</v>
      </c>
      <c r="H240" s="192" t="s">
        <v>474</v>
      </c>
    </row>
    <row r="241" spans="1:8" s="85" customFormat="1" ht="22.5" x14ac:dyDescent="0.2">
      <c r="A241" s="295"/>
      <c r="B241" s="145"/>
      <c r="C241" s="133" t="s">
        <v>579</v>
      </c>
      <c r="D241" s="134" t="s">
        <v>472</v>
      </c>
      <c r="E241" s="134" t="s">
        <v>2750</v>
      </c>
      <c r="F241" s="112">
        <v>18.95</v>
      </c>
      <c r="G241" s="14">
        <f t="shared" si="10"/>
        <v>0</v>
      </c>
      <c r="H241" s="192" t="s">
        <v>474</v>
      </c>
    </row>
    <row r="242" spans="1:8" s="85" customFormat="1" ht="22.5" x14ac:dyDescent="0.2">
      <c r="A242" s="114"/>
      <c r="B242" s="159"/>
      <c r="C242" s="133" t="s">
        <v>593</v>
      </c>
      <c r="D242" s="134" t="s">
        <v>483</v>
      </c>
      <c r="E242" s="134" t="s">
        <v>2721</v>
      </c>
      <c r="F242" s="136">
        <v>15.95</v>
      </c>
      <c r="G242" s="14">
        <f t="shared" si="10"/>
        <v>0</v>
      </c>
      <c r="H242" s="192"/>
    </row>
    <row r="243" spans="1:8" s="85" customFormat="1" ht="22.5" x14ac:dyDescent="0.2">
      <c r="A243" s="114"/>
      <c r="B243" s="159"/>
      <c r="C243" s="133" t="s">
        <v>594</v>
      </c>
      <c r="D243" s="134" t="s">
        <v>483</v>
      </c>
      <c r="E243" s="134" t="s">
        <v>2722</v>
      </c>
      <c r="F243" s="136">
        <v>17.5</v>
      </c>
      <c r="G243" s="14">
        <f t="shared" si="10"/>
        <v>0</v>
      </c>
      <c r="H243" s="192"/>
    </row>
    <row r="244" spans="1:8" s="85" customFormat="1" ht="22.5" x14ac:dyDescent="0.2">
      <c r="A244" s="114"/>
      <c r="B244" s="159"/>
      <c r="C244" s="133" t="s">
        <v>595</v>
      </c>
      <c r="D244" s="134" t="s">
        <v>483</v>
      </c>
      <c r="E244" s="134" t="s">
        <v>2723</v>
      </c>
      <c r="F244" s="136">
        <v>17.5</v>
      </c>
      <c r="G244" s="14">
        <f t="shared" si="10"/>
        <v>0</v>
      </c>
      <c r="H244" s="192"/>
    </row>
    <row r="245" spans="1:8" s="160" customFormat="1" ht="21" x14ac:dyDescent="0.2">
      <c r="A245" s="208"/>
      <c r="B245" s="386"/>
      <c r="C245" s="387" t="s">
        <v>2162</v>
      </c>
      <c r="D245" s="388" t="s">
        <v>483</v>
      </c>
      <c r="E245" s="388" t="s">
        <v>2163</v>
      </c>
      <c r="F245" s="390">
        <v>10.5</v>
      </c>
      <c r="G245" s="14">
        <f t="shared" si="10"/>
        <v>0</v>
      </c>
      <c r="H245" s="389" t="s">
        <v>2835</v>
      </c>
    </row>
    <row r="246" spans="1:8" s="3" customFormat="1" ht="15" x14ac:dyDescent="0.2">
      <c r="A246" s="190" t="s">
        <v>605</v>
      </c>
      <c r="B246" s="137"/>
      <c r="C246" s="143"/>
      <c r="D246" s="156"/>
      <c r="E246" s="163"/>
      <c r="F246" s="164"/>
      <c r="G246" s="14"/>
      <c r="H246" s="191"/>
    </row>
    <row r="247" spans="1:8" s="85" customFormat="1" ht="22.5" customHeight="1" x14ac:dyDescent="0.2">
      <c r="A247" s="199"/>
      <c r="B247" s="116"/>
      <c r="C247" s="133" t="s">
        <v>1516</v>
      </c>
      <c r="D247" s="134" t="s">
        <v>1519</v>
      </c>
      <c r="E247" s="134" t="s">
        <v>1517</v>
      </c>
      <c r="F247" s="112">
        <v>23.95</v>
      </c>
      <c r="G247" s="14">
        <f>A247*F247</f>
        <v>0</v>
      </c>
      <c r="H247" s="192" t="s">
        <v>462</v>
      </c>
    </row>
    <row r="248" spans="1:8" s="85" customFormat="1" x14ac:dyDescent="0.2">
      <c r="A248" s="114"/>
      <c r="B248" s="116"/>
      <c r="C248" s="133" t="s">
        <v>1518</v>
      </c>
      <c r="D248" s="134" t="s">
        <v>1519</v>
      </c>
      <c r="E248" s="135" t="s">
        <v>1520</v>
      </c>
      <c r="F248" s="105">
        <v>29.5</v>
      </c>
      <c r="G248" s="14">
        <f>A248*F248</f>
        <v>0</v>
      </c>
      <c r="H248" s="192" t="s">
        <v>462</v>
      </c>
    </row>
    <row r="249" spans="1:8" s="85" customFormat="1" ht="22.5" customHeight="1" x14ac:dyDescent="0.2">
      <c r="A249" s="199"/>
      <c r="B249" s="145"/>
      <c r="C249" s="133" t="s">
        <v>606</v>
      </c>
      <c r="D249" s="134" t="s">
        <v>597</v>
      </c>
      <c r="E249" s="134" t="s">
        <v>607</v>
      </c>
      <c r="F249" s="112">
        <v>24.95</v>
      </c>
      <c r="G249" s="14">
        <f>A249*F249</f>
        <v>0</v>
      </c>
      <c r="H249" s="192" t="s">
        <v>2669</v>
      </c>
    </row>
    <row r="250" spans="1:8" s="85" customFormat="1" ht="15" x14ac:dyDescent="0.2">
      <c r="A250" s="199" t="s">
        <v>1928</v>
      </c>
      <c r="B250" s="145"/>
      <c r="C250" s="133"/>
      <c r="D250" s="167"/>
      <c r="E250" s="168"/>
      <c r="F250" s="169"/>
      <c r="G250" s="14"/>
      <c r="H250" s="291"/>
    </row>
    <row r="251" spans="1:8" s="85" customFormat="1" ht="22.5" x14ac:dyDescent="0.2">
      <c r="A251" s="199"/>
      <c r="B251" s="132"/>
      <c r="C251" s="133" t="s">
        <v>596</v>
      </c>
      <c r="D251" s="134" t="s">
        <v>597</v>
      </c>
      <c r="E251" s="134" t="s">
        <v>598</v>
      </c>
      <c r="F251" s="112">
        <v>19.95</v>
      </c>
      <c r="G251" s="14">
        <f>A251*F251</f>
        <v>0</v>
      </c>
      <c r="H251" s="192" t="s">
        <v>599</v>
      </c>
    </row>
    <row r="252" spans="1:8" s="85" customFormat="1" ht="22.5" x14ac:dyDescent="0.2">
      <c r="A252" s="199"/>
      <c r="B252" s="145"/>
      <c r="C252" s="133" t="s">
        <v>600</v>
      </c>
      <c r="D252" s="134" t="s">
        <v>597</v>
      </c>
      <c r="E252" s="134" t="s">
        <v>601</v>
      </c>
      <c r="F252" s="112">
        <v>19.95</v>
      </c>
      <c r="G252" s="14">
        <f>A252*F252</f>
        <v>0</v>
      </c>
      <c r="H252" s="192" t="s">
        <v>602</v>
      </c>
    </row>
    <row r="253" spans="1:8" s="85" customFormat="1" ht="22.5" x14ac:dyDescent="0.2">
      <c r="A253" s="199"/>
      <c r="B253" s="145"/>
      <c r="C253" s="133" t="s">
        <v>603</v>
      </c>
      <c r="D253" s="134" t="s">
        <v>597</v>
      </c>
      <c r="E253" s="134" t="s">
        <v>604</v>
      </c>
      <c r="F253" s="112">
        <v>19.95</v>
      </c>
      <c r="G253" s="14">
        <f>A253*F253</f>
        <v>0</v>
      </c>
      <c r="H253" s="192" t="s">
        <v>602</v>
      </c>
    </row>
    <row r="254" spans="1:8" ht="15" x14ac:dyDescent="0.2">
      <c r="A254" s="199" t="s">
        <v>608</v>
      </c>
      <c r="B254" s="137"/>
      <c r="C254" s="138"/>
      <c r="D254" s="162"/>
      <c r="E254" s="157"/>
      <c r="F254" s="161"/>
      <c r="G254" s="14"/>
      <c r="H254" s="200"/>
    </row>
    <row r="255" spans="1:8" s="46" customFormat="1" x14ac:dyDescent="0.2">
      <c r="A255" s="290"/>
      <c r="B255" s="116"/>
      <c r="C255" s="166" t="s">
        <v>1652</v>
      </c>
      <c r="D255" s="109" t="s">
        <v>378</v>
      </c>
      <c r="E255" s="134" t="s">
        <v>1653</v>
      </c>
      <c r="F255" s="136">
        <v>41.95</v>
      </c>
      <c r="G255" s="14">
        <f t="shared" ref="G255:G268" si="11">A255*F255</f>
        <v>0</v>
      </c>
      <c r="H255" s="194" t="s">
        <v>365</v>
      </c>
    </row>
    <row r="256" spans="1:8" s="46" customFormat="1" ht="22.5" x14ac:dyDescent="0.2">
      <c r="A256" s="290"/>
      <c r="B256" s="116"/>
      <c r="C256" s="166" t="s">
        <v>2165</v>
      </c>
      <c r="D256" s="109" t="s">
        <v>378</v>
      </c>
      <c r="E256" s="134" t="s">
        <v>2166</v>
      </c>
      <c r="F256" s="136">
        <v>52</v>
      </c>
      <c r="G256" s="14">
        <f t="shared" si="11"/>
        <v>0</v>
      </c>
      <c r="H256" s="187" t="s">
        <v>2456</v>
      </c>
    </row>
    <row r="257" spans="1:9" s="46" customFormat="1" ht="22.5" x14ac:dyDescent="0.2">
      <c r="A257" s="290"/>
      <c r="B257" s="145"/>
      <c r="C257" s="166" t="s">
        <v>2487</v>
      </c>
      <c r="D257" s="109" t="s">
        <v>378</v>
      </c>
      <c r="E257" s="134" t="s">
        <v>2488</v>
      </c>
      <c r="F257" s="136">
        <v>42.95</v>
      </c>
      <c r="G257" s="14">
        <f t="shared" si="11"/>
        <v>0</v>
      </c>
      <c r="H257" s="189" t="s">
        <v>365</v>
      </c>
    </row>
    <row r="258" spans="1:9" s="46" customFormat="1" x14ac:dyDescent="0.2">
      <c r="A258" s="296"/>
      <c r="B258" s="159"/>
      <c r="C258" s="170" t="s">
        <v>2212</v>
      </c>
      <c r="D258" s="170" t="s">
        <v>94</v>
      </c>
      <c r="E258" s="171" t="s">
        <v>2213</v>
      </c>
      <c r="F258" s="172">
        <v>30.5</v>
      </c>
      <c r="G258" s="14">
        <f t="shared" si="11"/>
        <v>0</v>
      </c>
      <c r="H258" s="189" t="s">
        <v>365</v>
      </c>
    </row>
    <row r="259" spans="1:9" s="46" customFormat="1" x14ac:dyDescent="0.2">
      <c r="A259" s="296"/>
      <c r="B259" s="159"/>
      <c r="C259" s="170" t="s">
        <v>2214</v>
      </c>
      <c r="D259" s="170" t="s">
        <v>94</v>
      </c>
      <c r="E259" s="171" t="s">
        <v>2215</v>
      </c>
      <c r="F259" s="172">
        <v>30.5</v>
      </c>
      <c r="G259" s="14">
        <f t="shared" si="11"/>
        <v>0</v>
      </c>
      <c r="H259" s="189" t="s">
        <v>365</v>
      </c>
    </row>
    <row r="260" spans="1:9" s="351" customFormat="1" ht="31.5" x14ac:dyDescent="0.2">
      <c r="A260" s="661"/>
      <c r="B260" s="386"/>
      <c r="C260" s="662" t="s">
        <v>2845</v>
      </c>
      <c r="D260" s="662" t="s">
        <v>94</v>
      </c>
      <c r="E260" s="663" t="s">
        <v>2846</v>
      </c>
      <c r="F260" s="664">
        <v>30.5</v>
      </c>
      <c r="G260" s="28">
        <f t="shared" si="11"/>
        <v>0</v>
      </c>
      <c r="H260" s="660" t="s">
        <v>2902</v>
      </c>
    </row>
    <row r="261" spans="1:9" s="173" customFormat="1" ht="22.5" x14ac:dyDescent="0.2">
      <c r="A261" s="297"/>
      <c r="B261" s="132"/>
      <c r="C261" s="134" t="s">
        <v>609</v>
      </c>
      <c r="D261" s="134" t="s">
        <v>132</v>
      </c>
      <c r="E261" s="134" t="s">
        <v>610</v>
      </c>
      <c r="F261" s="111">
        <v>31.5</v>
      </c>
      <c r="G261" s="14">
        <f t="shared" si="11"/>
        <v>0</v>
      </c>
      <c r="H261" s="194" t="s">
        <v>611</v>
      </c>
      <c r="I261" s="61"/>
    </row>
    <row r="262" spans="1:9" s="3" customFormat="1" ht="22.5" x14ac:dyDescent="0.2">
      <c r="A262" s="115"/>
      <c r="B262" s="145"/>
      <c r="C262" s="133" t="s">
        <v>612</v>
      </c>
      <c r="D262" s="134" t="s">
        <v>613</v>
      </c>
      <c r="E262" s="134" t="s">
        <v>2751</v>
      </c>
      <c r="F262" s="111">
        <v>29.95</v>
      </c>
      <c r="G262" s="14">
        <f t="shared" si="11"/>
        <v>0</v>
      </c>
      <c r="H262" s="189" t="s">
        <v>365</v>
      </c>
    </row>
    <row r="263" spans="1:9" s="3" customFormat="1" ht="22.5" x14ac:dyDescent="0.2">
      <c r="A263" s="115"/>
      <c r="B263" s="132"/>
      <c r="C263" s="133" t="s">
        <v>614</v>
      </c>
      <c r="D263" s="134" t="s">
        <v>164</v>
      </c>
      <c r="E263" s="134" t="s">
        <v>615</v>
      </c>
      <c r="F263" s="111">
        <v>49.95</v>
      </c>
      <c r="G263" s="14">
        <f t="shared" si="11"/>
        <v>0</v>
      </c>
      <c r="H263" s="189" t="s">
        <v>616</v>
      </c>
    </row>
    <row r="264" spans="1:9" s="3" customFormat="1" ht="22.5" x14ac:dyDescent="0.2">
      <c r="A264" s="115"/>
      <c r="B264" s="145"/>
      <c r="C264" s="133" t="s">
        <v>2468</v>
      </c>
      <c r="D264" s="134" t="s">
        <v>214</v>
      </c>
      <c r="E264" s="134" t="s">
        <v>2724</v>
      </c>
      <c r="F264" s="111">
        <v>36.950000000000003</v>
      </c>
      <c r="G264" s="14">
        <f t="shared" si="11"/>
        <v>0</v>
      </c>
      <c r="H264" s="189" t="s">
        <v>616</v>
      </c>
    </row>
    <row r="265" spans="1:9" x14ac:dyDescent="0.2">
      <c r="A265" s="114"/>
      <c r="B265" s="145"/>
      <c r="C265" s="133" t="s">
        <v>617</v>
      </c>
      <c r="D265" s="134" t="s">
        <v>225</v>
      </c>
      <c r="E265" s="135" t="s">
        <v>618</v>
      </c>
      <c r="F265" s="105">
        <v>24.5</v>
      </c>
      <c r="G265" s="14">
        <f t="shared" si="11"/>
        <v>0</v>
      </c>
      <c r="H265" s="194" t="s">
        <v>365</v>
      </c>
    </row>
    <row r="266" spans="1:9" s="85" customFormat="1" x14ac:dyDescent="0.2">
      <c r="A266" s="114"/>
      <c r="B266" s="145" t="s">
        <v>13</v>
      </c>
      <c r="C266" s="133" t="s">
        <v>619</v>
      </c>
      <c r="D266" s="134" t="s">
        <v>225</v>
      </c>
      <c r="E266" s="135" t="s">
        <v>620</v>
      </c>
      <c r="F266" s="105">
        <v>32.5</v>
      </c>
      <c r="G266" s="14">
        <f t="shared" si="11"/>
        <v>0</v>
      </c>
      <c r="H266" s="194" t="s">
        <v>365</v>
      </c>
    </row>
    <row r="267" spans="1:9" s="85" customFormat="1" ht="22.5" x14ac:dyDescent="0.2">
      <c r="A267" s="114"/>
      <c r="B267" s="145"/>
      <c r="C267" s="133" t="s">
        <v>621</v>
      </c>
      <c r="D267" s="134" t="s">
        <v>225</v>
      </c>
      <c r="E267" s="135" t="s">
        <v>1423</v>
      </c>
      <c r="F267" s="105">
        <v>22.95</v>
      </c>
      <c r="G267" s="14">
        <f t="shared" si="11"/>
        <v>0</v>
      </c>
      <c r="H267" s="194" t="s">
        <v>365</v>
      </c>
    </row>
    <row r="268" spans="1:9" s="85" customFormat="1" x14ac:dyDescent="0.2">
      <c r="A268" s="114"/>
      <c r="B268" s="145"/>
      <c r="C268" s="133" t="s">
        <v>622</v>
      </c>
      <c r="D268" s="134" t="s">
        <v>254</v>
      </c>
      <c r="E268" s="135" t="s">
        <v>623</v>
      </c>
      <c r="F268" s="105">
        <v>31.95</v>
      </c>
      <c r="G268" s="14">
        <f t="shared" si="11"/>
        <v>0</v>
      </c>
      <c r="H268" s="194" t="s">
        <v>365</v>
      </c>
    </row>
    <row r="269" spans="1:9" s="85" customFormat="1" ht="15" x14ac:dyDescent="0.2">
      <c r="A269" s="199" t="s">
        <v>624</v>
      </c>
      <c r="B269" s="137"/>
      <c r="C269" s="143"/>
      <c r="D269" s="156"/>
      <c r="E269" s="157"/>
      <c r="F269" s="161"/>
      <c r="G269" s="14"/>
      <c r="H269" s="200"/>
    </row>
    <row r="270" spans="1:9" s="46" customFormat="1" ht="22.5" x14ac:dyDescent="0.2">
      <c r="A270" s="290"/>
      <c r="B270" s="116"/>
      <c r="C270" s="166" t="s">
        <v>1478</v>
      </c>
      <c r="D270" s="109" t="s">
        <v>378</v>
      </c>
      <c r="E270" s="134" t="s">
        <v>1479</v>
      </c>
      <c r="F270" s="111">
        <v>54</v>
      </c>
      <c r="G270" s="14">
        <f t="shared" ref="G270:G279" si="12">A270*F270</f>
        <v>0</v>
      </c>
      <c r="H270" s="189" t="s">
        <v>365</v>
      </c>
    </row>
    <row r="271" spans="1:9" s="351" customFormat="1" ht="21" x14ac:dyDescent="0.2">
      <c r="A271" s="392"/>
      <c r="B271" s="690"/>
      <c r="C271" s="393" t="s">
        <v>2932</v>
      </c>
      <c r="D271" s="391" t="s">
        <v>378</v>
      </c>
      <c r="E271" s="388" t="s">
        <v>2933</v>
      </c>
      <c r="F271" s="552">
        <v>34.950000000000003</v>
      </c>
      <c r="G271" s="28">
        <f t="shared" si="12"/>
        <v>0</v>
      </c>
      <c r="H271" s="660" t="s">
        <v>2902</v>
      </c>
    </row>
    <row r="272" spans="1:9" s="46" customFormat="1" x14ac:dyDescent="0.2">
      <c r="A272" s="296"/>
      <c r="B272" s="159"/>
      <c r="C272" s="170" t="s">
        <v>625</v>
      </c>
      <c r="D272" s="170" t="s">
        <v>94</v>
      </c>
      <c r="E272" s="171" t="s">
        <v>626</v>
      </c>
      <c r="F272" s="172">
        <v>49.5</v>
      </c>
      <c r="G272" s="14">
        <f t="shared" si="12"/>
        <v>0</v>
      </c>
      <c r="H272" s="189" t="s">
        <v>365</v>
      </c>
    </row>
    <row r="273" spans="1:8" s="85" customFormat="1" x14ac:dyDescent="0.2">
      <c r="A273" s="201"/>
      <c r="B273" s="132"/>
      <c r="C273" s="166" t="s">
        <v>627</v>
      </c>
      <c r="D273" s="109" t="s">
        <v>132</v>
      </c>
      <c r="E273" s="135" t="s">
        <v>1424</v>
      </c>
      <c r="F273" s="105">
        <v>25.95</v>
      </c>
      <c r="G273" s="14">
        <f t="shared" si="12"/>
        <v>0</v>
      </c>
      <c r="H273" s="298" t="s">
        <v>354</v>
      </c>
    </row>
    <row r="274" spans="1:8" s="85" customFormat="1" x14ac:dyDescent="0.2">
      <c r="A274" s="201"/>
      <c r="B274" s="132"/>
      <c r="C274" s="166" t="s">
        <v>628</v>
      </c>
      <c r="D274" s="109" t="s">
        <v>132</v>
      </c>
      <c r="E274" s="135" t="s">
        <v>629</v>
      </c>
      <c r="F274" s="105">
        <v>29.95</v>
      </c>
      <c r="G274" s="14">
        <f t="shared" si="12"/>
        <v>0</v>
      </c>
      <c r="H274" s="298" t="s">
        <v>354</v>
      </c>
    </row>
    <row r="275" spans="1:8" s="3" customFormat="1" x14ac:dyDescent="0.2">
      <c r="A275" s="290"/>
      <c r="B275" s="132"/>
      <c r="C275" s="166" t="s">
        <v>630</v>
      </c>
      <c r="D275" s="109" t="s">
        <v>613</v>
      </c>
      <c r="E275" s="133" t="s">
        <v>631</v>
      </c>
      <c r="F275" s="136">
        <v>46.5</v>
      </c>
      <c r="G275" s="14">
        <f t="shared" si="12"/>
        <v>0</v>
      </c>
      <c r="H275" s="189" t="s">
        <v>365</v>
      </c>
    </row>
    <row r="276" spans="1:8" s="3" customFormat="1" x14ac:dyDescent="0.2">
      <c r="A276" s="290"/>
      <c r="B276" s="132"/>
      <c r="C276" s="166" t="s">
        <v>1891</v>
      </c>
      <c r="D276" s="109" t="s">
        <v>613</v>
      </c>
      <c r="E276" s="133" t="s">
        <v>1892</v>
      </c>
      <c r="F276" s="111">
        <v>52</v>
      </c>
      <c r="G276" s="14">
        <f t="shared" si="12"/>
        <v>0</v>
      </c>
      <c r="H276" s="189" t="s">
        <v>365</v>
      </c>
    </row>
    <row r="277" spans="1:8" s="46" customFormat="1" x14ac:dyDescent="0.2">
      <c r="A277" s="115"/>
      <c r="B277" s="142"/>
      <c r="C277" s="133" t="s">
        <v>632</v>
      </c>
      <c r="D277" s="134" t="s">
        <v>164</v>
      </c>
      <c r="E277" s="134" t="s">
        <v>633</v>
      </c>
      <c r="F277" s="111">
        <v>23.5</v>
      </c>
      <c r="G277" s="14">
        <f t="shared" si="12"/>
        <v>0</v>
      </c>
      <c r="H277" s="189" t="s">
        <v>365</v>
      </c>
    </row>
    <row r="278" spans="1:8" s="46" customFormat="1" x14ac:dyDescent="0.2">
      <c r="A278" s="115"/>
      <c r="B278" s="132" t="s">
        <v>13</v>
      </c>
      <c r="C278" s="133" t="s">
        <v>634</v>
      </c>
      <c r="D278" s="134" t="s">
        <v>164</v>
      </c>
      <c r="E278" s="134" t="s">
        <v>635</v>
      </c>
      <c r="F278" s="111">
        <v>23.5</v>
      </c>
      <c r="G278" s="14">
        <f t="shared" si="12"/>
        <v>0</v>
      </c>
      <c r="H278" s="189" t="s">
        <v>365</v>
      </c>
    </row>
    <row r="279" spans="1:8" s="3" customFormat="1" ht="33.75" x14ac:dyDescent="0.2">
      <c r="A279" s="115"/>
      <c r="B279" s="132"/>
      <c r="C279" s="133" t="s">
        <v>636</v>
      </c>
      <c r="D279" s="134" t="s">
        <v>225</v>
      </c>
      <c r="E279" s="134" t="s">
        <v>637</v>
      </c>
      <c r="F279" s="111">
        <v>36.5</v>
      </c>
      <c r="G279" s="14">
        <f t="shared" si="12"/>
        <v>0</v>
      </c>
      <c r="H279" s="189" t="s">
        <v>365</v>
      </c>
    </row>
    <row r="280" spans="1:8" s="3" customFormat="1" ht="15" x14ac:dyDescent="0.2">
      <c r="A280" s="190" t="s">
        <v>638</v>
      </c>
      <c r="B280" s="137"/>
      <c r="C280" s="138"/>
      <c r="D280" s="162"/>
      <c r="E280" s="163"/>
      <c r="F280" s="164"/>
      <c r="G280" s="14"/>
      <c r="H280" s="191"/>
    </row>
    <row r="281" spans="1:8" s="3" customFormat="1" ht="15" x14ac:dyDescent="0.2">
      <c r="A281" s="190"/>
      <c r="B281" s="116"/>
      <c r="C281" s="133" t="s">
        <v>2839</v>
      </c>
      <c r="D281" s="146" t="s">
        <v>2840</v>
      </c>
      <c r="E281" s="134" t="s">
        <v>2841</v>
      </c>
      <c r="F281" s="111">
        <v>14.5</v>
      </c>
      <c r="G281" s="14">
        <f>A281*F281</f>
        <v>0</v>
      </c>
      <c r="H281" s="187" t="s">
        <v>2842</v>
      </c>
    </row>
    <row r="282" spans="1:8" s="3" customFormat="1" ht="15" x14ac:dyDescent="0.2">
      <c r="A282" s="190"/>
      <c r="B282" s="132"/>
      <c r="C282" s="133" t="s">
        <v>639</v>
      </c>
      <c r="D282" s="146" t="s">
        <v>352</v>
      </c>
      <c r="E282" s="134" t="s">
        <v>2255</v>
      </c>
      <c r="F282" s="111">
        <v>20.5</v>
      </c>
      <c r="G282" s="14">
        <f t="shared" ref="G282" si="13">A282*F282</f>
        <v>0</v>
      </c>
      <c r="H282" s="187" t="s">
        <v>354</v>
      </c>
    </row>
    <row r="283" spans="1:8" s="3" customFormat="1" x14ac:dyDescent="0.2">
      <c r="A283" s="115"/>
      <c r="B283" s="132" t="s">
        <v>13</v>
      </c>
      <c r="C283" s="133" t="s">
        <v>640</v>
      </c>
      <c r="D283" s="134" t="s">
        <v>164</v>
      </c>
      <c r="E283" s="134" t="s">
        <v>641</v>
      </c>
      <c r="F283" s="111">
        <v>19.95</v>
      </c>
      <c r="G283" s="14">
        <f>A283*F283</f>
        <v>0</v>
      </c>
      <c r="H283" s="189" t="s">
        <v>365</v>
      </c>
    </row>
    <row r="284" spans="1:8" s="3" customFormat="1" ht="22.5" x14ac:dyDescent="0.2">
      <c r="A284" s="115"/>
      <c r="B284" s="132"/>
      <c r="C284" s="133" t="s">
        <v>642</v>
      </c>
      <c r="D284" s="134" t="s">
        <v>164</v>
      </c>
      <c r="E284" s="134" t="s">
        <v>1427</v>
      </c>
      <c r="F284" s="111">
        <v>19.95</v>
      </c>
      <c r="G284" s="14">
        <f>A284*F284</f>
        <v>0</v>
      </c>
      <c r="H284" s="187" t="s">
        <v>354</v>
      </c>
    </row>
    <row r="285" spans="1:8" s="3" customFormat="1" ht="22.5" x14ac:dyDescent="0.2">
      <c r="A285" s="115"/>
      <c r="B285" s="132"/>
      <c r="C285" s="133" t="s">
        <v>2218</v>
      </c>
      <c r="D285" s="134" t="s">
        <v>164</v>
      </c>
      <c r="E285" s="134" t="s">
        <v>2219</v>
      </c>
      <c r="F285" s="111">
        <v>12.95</v>
      </c>
      <c r="G285" s="14">
        <f t="shared" ref="G285" si="14">A285*F285</f>
        <v>0</v>
      </c>
      <c r="H285" s="187" t="s">
        <v>1967</v>
      </c>
    </row>
    <row r="286" spans="1:8" s="3" customFormat="1" ht="22.5" x14ac:dyDescent="0.2">
      <c r="A286" s="290"/>
      <c r="B286" s="132"/>
      <c r="C286" s="133" t="s">
        <v>643</v>
      </c>
      <c r="D286" s="109" t="s">
        <v>214</v>
      </c>
      <c r="E286" s="133" t="s">
        <v>2725</v>
      </c>
      <c r="F286" s="111">
        <v>28.5</v>
      </c>
      <c r="G286" s="14">
        <f>A286*F286</f>
        <v>0</v>
      </c>
      <c r="H286" s="189" t="s">
        <v>2176</v>
      </c>
    </row>
    <row r="287" spans="1:8" s="85" customFormat="1" x14ac:dyDescent="0.2">
      <c r="A287" s="114"/>
      <c r="B287" s="116"/>
      <c r="C287" s="133" t="s">
        <v>644</v>
      </c>
      <c r="D287" s="134" t="s">
        <v>645</v>
      </c>
      <c r="E287" s="134" t="s">
        <v>646</v>
      </c>
      <c r="F287" s="105">
        <v>23.5</v>
      </c>
      <c r="G287" s="14">
        <f>A287*F287</f>
        <v>0</v>
      </c>
      <c r="H287" s="194" t="s">
        <v>365</v>
      </c>
    </row>
    <row r="288" spans="1:8" s="85" customFormat="1" ht="22.5" x14ac:dyDescent="0.2">
      <c r="A288" s="114"/>
      <c r="B288" s="132"/>
      <c r="C288" s="133" t="s">
        <v>647</v>
      </c>
      <c r="D288" s="134" t="s">
        <v>461</v>
      </c>
      <c r="E288" s="134" t="s">
        <v>2726</v>
      </c>
      <c r="F288" s="105">
        <v>19.95</v>
      </c>
      <c r="G288" s="14">
        <f>A288*F288</f>
        <v>0</v>
      </c>
      <c r="H288" s="192"/>
    </row>
    <row r="289" spans="1:8" s="85" customFormat="1" ht="15" x14ac:dyDescent="0.2">
      <c r="A289" s="199" t="s">
        <v>649</v>
      </c>
      <c r="B289" s="137"/>
      <c r="C289" s="138"/>
      <c r="D289" s="162"/>
      <c r="E289" s="163"/>
      <c r="F289" s="174"/>
      <c r="G289" s="14"/>
      <c r="H289" s="200"/>
    </row>
    <row r="290" spans="1:8" s="85" customFormat="1" x14ac:dyDescent="0.2">
      <c r="A290" s="114"/>
      <c r="B290" s="175"/>
      <c r="C290" s="133" t="s">
        <v>650</v>
      </c>
      <c r="D290" s="134" t="s">
        <v>132</v>
      </c>
      <c r="E290" s="134" t="s">
        <v>651</v>
      </c>
      <c r="F290" s="136">
        <v>12.95</v>
      </c>
      <c r="G290" s="14">
        <f>A290*F290</f>
        <v>0</v>
      </c>
      <c r="H290" s="192" t="s">
        <v>652</v>
      </c>
    </row>
    <row r="291" spans="1:8" ht="22.5" x14ac:dyDescent="0.2">
      <c r="A291" s="114"/>
      <c r="B291" s="132"/>
      <c r="C291" s="133" t="s">
        <v>653</v>
      </c>
      <c r="D291" s="134" t="s">
        <v>164</v>
      </c>
      <c r="E291" s="134" t="s">
        <v>2727</v>
      </c>
      <c r="F291" s="105">
        <v>25.95</v>
      </c>
      <c r="G291" s="14">
        <f>A291*F291</f>
        <v>0</v>
      </c>
      <c r="H291" s="194" t="s">
        <v>654</v>
      </c>
    </row>
    <row r="292" spans="1:8" s="85" customFormat="1" ht="22.5" x14ac:dyDescent="0.2">
      <c r="A292" s="114"/>
      <c r="B292" s="159"/>
      <c r="C292" s="133" t="s">
        <v>655</v>
      </c>
      <c r="D292" s="134" t="s">
        <v>472</v>
      </c>
      <c r="E292" s="134" t="s">
        <v>656</v>
      </c>
      <c r="F292" s="105">
        <v>14.95</v>
      </c>
      <c r="G292" s="14">
        <f>A292*F292</f>
        <v>0</v>
      </c>
      <c r="H292" s="192" t="s">
        <v>2842</v>
      </c>
    </row>
    <row r="293" spans="1:8" ht="24.75" customHeight="1" x14ac:dyDescent="0.2">
      <c r="A293" s="114"/>
      <c r="B293" s="132"/>
      <c r="C293" s="133" t="s">
        <v>657</v>
      </c>
      <c r="D293" s="134" t="s">
        <v>225</v>
      </c>
      <c r="E293" s="134" t="s">
        <v>2728</v>
      </c>
      <c r="F293" s="112">
        <v>29.95</v>
      </c>
      <c r="G293" s="14">
        <f>A293*F293</f>
        <v>0</v>
      </c>
      <c r="H293" s="194" t="s">
        <v>654</v>
      </c>
    </row>
    <row r="294" spans="1:8" s="46" customFormat="1" ht="15" x14ac:dyDescent="0.2">
      <c r="A294" s="190" t="s">
        <v>658</v>
      </c>
      <c r="B294" s="137"/>
      <c r="C294" s="143"/>
      <c r="D294" s="162"/>
      <c r="E294" s="163"/>
      <c r="F294" s="164"/>
      <c r="G294" s="14"/>
      <c r="H294" s="191"/>
    </row>
    <row r="295" spans="1:8" s="54" customFormat="1" x14ac:dyDescent="0.2">
      <c r="A295" s="290"/>
      <c r="B295" s="132"/>
      <c r="C295" s="166" t="s">
        <v>659</v>
      </c>
      <c r="D295" s="109" t="s">
        <v>378</v>
      </c>
      <c r="E295" s="134" t="s">
        <v>660</v>
      </c>
      <c r="F295" s="111">
        <v>46.95</v>
      </c>
      <c r="G295" s="14">
        <f t="shared" ref="G295:G304" si="15">A295*F295</f>
        <v>0</v>
      </c>
      <c r="H295" s="189" t="s">
        <v>654</v>
      </c>
    </row>
    <row r="296" spans="1:8" s="46" customFormat="1" x14ac:dyDescent="0.2">
      <c r="A296" s="290"/>
      <c r="B296" s="152"/>
      <c r="C296" s="133" t="s">
        <v>661</v>
      </c>
      <c r="D296" s="134" t="s">
        <v>378</v>
      </c>
      <c r="E296" s="134" t="s">
        <v>662</v>
      </c>
      <c r="F296" s="111">
        <v>51</v>
      </c>
      <c r="G296" s="14">
        <f t="shared" si="15"/>
        <v>0</v>
      </c>
      <c r="H296" s="189" t="s">
        <v>654</v>
      </c>
    </row>
    <row r="297" spans="1:8" s="46" customFormat="1" x14ac:dyDescent="0.2">
      <c r="A297" s="290"/>
      <c r="B297" s="116"/>
      <c r="C297" s="166" t="s">
        <v>663</v>
      </c>
      <c r="D297" s="109" t="s">
        <v>378</v>
      </c>
      <c r="E297" s="134" t="s">
        <v>664</v>
      </c>
      <c r="F297" s="111">
        <v>28.5</v>
      </c>
      <c r="G297" s="14">
        <f t="shared" si="15"/>
        <v>0</v>
      </c>
      <c r="H297" s="189" t="s">
        <v>654</v>
      </c>
    </row>
    <row r="298" spans="1:8" s="46" customFormat="1" x14ac:dyDescent="0.2">
      <c r="A298" s="290"/>
      <c r="B298" s="132"/>
      <c r="C298" s="166" t="s">
        <v>665</v>
      </c>
      <c r="D298" s="109" t="s">
        <v>378</v>
      </c>
      <c r="E298" s="134" t="s">
        <v>666</v>
      </c>
      <c r="F298" s="136">
        <v>26.95</v>
      </c>
      <c r="G298" s="14">
        <f t="shared" si="15"/>
        <v>0</v>
      </c>
      <c r="H298" s="189" t="s">
        <v>654</v>
      </c>
    </row>
    <row r="299" spans="1:8" s="46" customFormat="1" x14ac:dyDescent="0.2">
      <c r="A299" s="290"/>
      <c r="B299" s="116"/>
      <c r="C299" s="166" t="s">
        <v>1452</v>
      </c>
      <c r="D299" s="109" t="s">
        <v>378</v>
      </c>
      <c r="E299" s="134" t="s">
        <v>1453</v>
      </c>
      <c r="F299" s="111">
        <v>24.95</v>
      </c>
      <c r="G299" s="14">
        <f t="shared" si="15"/>
        <v>0</v>
      </c>
      <c r="H299" s="189" t="s">
        <v>654</v>
      </c>
    </row>
    <row r="300" spans="1:8" s="46" customFormat="1" x14ac:dyDescent="0.2">
      <c r="A300" s="290"/>
      <c r="B300" s="132"/>
      <c r="C300" s="166" t="s">
        <v>1578</v>
      </c>
      <c r="D300" s="109" t="s">
        <v>378</v>
      </c>
      <c r="E300" s="134" t="s">
        <v>1579</v>
      </c>
      <c r="F300" s="136">
        <v>27.5</v>
      </c>
      <c r="G300" s="14">
        <f t="shared" si="15"/>
        <v>0</v>
      </c>
      <c r="H300" s="187" t="s">
        <v>1641</v>
      </c>
    </row>
    <row r="301" spans="1:8" s="46" customFormat="1" x14ac:dyDescent="0.2">
      <c r="A301" s="290"/>
      <c r="B301" s="132"/>
      <c r="C301" s="166" t="s">
        <v>1614</v>
      </c>
      <c r="D301" s="109" t="s">
        <v>378</v>
      </c>
      <c r="E301" s="134" t="s">
        <v>1615</v>
      </c>
      <c r="F301" s="136">
        <v>30.5</v>
      </c>
      <c r="G301" s="14">
        <f t="shared" si="15"/>
        <v>0</v>
      </c>
      <c r="H301" s="189" t="s">
        <v>654</v>
      </c>
    </row>
    <row r="302" spans="1:8" s="46" customFormat="1" x14ac:dyDescent="0.2">
      <c r="A302" s="290"/>
      <c r="B302" s="116"/>
      <c r="C302" s="166" t="s">
        <v>1454</v>
      </c>
      <c r="D302" s="109" t="s">
        <v>378</v>
      </c>
      <c r="E302" s="134" t="s">
        <v>1457</v>
      </c>
      <c r="F302" s="111">
        <v>15.95</v>
      </c>
      <c r="G302" s="14">
        <f t="shared" si="15"/>
        <v>0</v>
      </c>
      <c r="H302" s="189" t="s">
        <v>654</v>
      </c>
    </row>
    <row r="303" spans="1:8" s="46" customFormat="1" x14ac:dyDescent="0.2">
      <c r="A303" s="290"/>
      <c r="B303" s="132"/>
      <c r="C303" s="166" t="s">
        <v>1654</v>
      </c>
      <c r="D303" s="109" t="s">
        <v>378</v>
      </c>
      <c r="E303" s="134" t="s">
        <v>1655</v>
      </c>
      <c r="F303" s="136">
        <v>26.95</v>
      </c>
      <c r="G303" s="14">
        <f t="shared" si="15"/>
        <v>0</v>
      </c>
      <c r="H303" s="189" t="s">
        <v>654</v>
      </c>
    </row>
    <row r="304" spans="1:8" s="3" customFormat="1" x14ac:dyDescent="0.2">
      <c r="A304" s="115"/>
      <c r="B304" s="132"/>
      <c r="C304" s="133" t="s">
        <v>667</v>
      </c>
      <c r="D304" s="134" t="s">
        <v>121</v>
      </c>
      <c r="E304" s="134" t="s">
        <v>658</v>
      </c>
      <c r="F304" s="136">
        <v>30.95</v>
      </c>
      <c r="G304" s="14">
        <f t="shared" si="15"/>
        <v>0</v>
      </c>
      <c r="H304" s="189" t="s">
        <v>654</v>
      </c>
    </row>
    <row r="305" spans="1:8" s="716" customFormat="1" x14ac:dyDescent="0.2">
      <c r="A305" s="710"/>
      <c r="B305" s="711"/>
      <c r="C305" s="712" t="s">
        <v>2283</v>
      </c>
      <c r="D305" s="713" t="s">
        <v>132</v>
      </c>
      <c r="E305" s="714" t="s">
        <v>2284</v>
      </c>
      <c r="F305" s="715">
        <v>20.5</v>
      </c>
      <c r="G305" s="697">
        <f t="shared" ref="G305" si="16">A305*F305</f>
        <v>0</v>
      </c>
      <c r="H305" s="189" t="s">
        <v>654</v>
      </c>
    </row>
    <row r="306" spans="1:8" s="3" customFormat="1" ht="22.5" x14ac:dyDescent="0.2">
      <c r="A306" s="290"/>
      <c r="B306" s="132" t="s">
        <v>13</v>
      </c>
      <c r="C306" s="166" t="s">
        <v>1611</v>
      </c>
      <c r="D306" s="109" t="s">
        <v>132</v>
      </c>
      <c r="E306" s="133" t="s">
        <v>1631</v>
      </c>
      <c r="F306" s="136">
        <v>16.95</v>
      </c>
      <c r="G306" s="14">
        <f>A306*F306</f>
        <v>0</v>
      </c>
      <c r="H306" s="424" t="s">
        <v>2643</v>
      </c>
    </row>
    <row r="307" spans="1:8" s="3" customFormat="1" x14ac:dyDescent="0.2">
      <c r="A307" s="115"/>
      <c r="B307" s="132"/>
      <c r="C307" s="133" t="s">
        <v>2577</v>
      </c>
      <c r="D307" s="134" t="s">
        <v>613</v>
      </c>
      <c r="E307" s="134" t="s">
        <v>2578</v>
      </c>
      <c r="F307" s="111">
        <v>43.95</v>
      </c>
      <c r="G307" s="14">
        <f t="shared" ref="G307" si="17">A307*F307</f>
        <v>0</v>
      </c>
      <c r="H307" s="189" t="s">
        <v>654</v>
      </c>
    </row>
    <row r="308" spans="1:8" s="3" customFormat="1" ht="22.5" x14ac:dyDescent="0.2">
      <c r="A308" s="115"/>
      <c r="B308" s="132"/>
      <c r="C308" s="133" t="s">
        <v>668</v>
      </c>
      <c r="D308" s="134" t="s">
        <v>164</v>
      </c>
      <c r="E308" s="134" t="s">
        <v>669</v>
      </c>
      <c r="F308" s="111">
        <v>23.5</v>
      </c>
      <c r="G308" s="14">
        <f t="shared" ref="G308:G323" si="18">A308*F308</f>
        <v>0</v>
      </c>
      <c r="H308" s="189" t="s">
        <v>654</v>
      </c>
    </row>
    <row r="309" spans="1:8" s="3" customFormat="1" ht="22.5" customHeight="1" x14ac:dyDescent="0.2">
      <c r="A309" s="115"/>
      <c r="B309" s="132" t="s">
        <v>13</v>
      </c>
      <c r="C309" s="133" t="s">
        <v>670</v>
      </c>
      <c r="D309" s="134" t="s">
        <v>164</v>
      </c>
      <c r="E309" s="134" t="s">
        <v>671</v>
      </c>
      <c r="F309" s="111">
        <v>64</v>
      </c>
      <c r="G309" s="14">
        <f t="shared" si="18"/>
        <v>0</v>
      </c>
      <c r="H309" s="189" t="s">
        <v>654</v>
      </c>
    </row>
    <row r="310" spans="1:8" s="3" customFormat="1" ht="22.5" x14ac:dyDescent="0.2">
      <c r="A310" s="115"/>
      <c r="B310" s="132"/>
      <c r="C310" s="133" t="s">
        <v>672</v>
      </c>
      <c r="D310" s="134" t="s">
        <v>164</v>
      </c>
      <c r="E310" s="134" t="s">
        <v>1372</v>
      </c>
      <c r="F310" s="111">
        <v>24.95</v>
      </c>
      <c r="G310" s="14">
        <f t="shared" si="18"/>
        <v>0</v>
      </c>
      <c r="H310" s="189" t="s">
        <v>654</v>
      </c>
    </row>
    <row r="311" spans="1:8" s="3" customFormat="1" ht="22.5" x14ac:dyDescent="0.2">
      <c r="A311" s="115"/>
      <c r="B311" s="132"/>
      <c r="C311" s="133" t="s">
        <v>1723</v>
      </c>
      <c r="D311" s="134" t="s">
        <v>164</v>
      </c>
      <c r="E311" s="134" t="s">
        <v>1722</v>
      </c>
      <c r="F311" s="111">
        <v>24.95</v>
      </c>
      <c r="G311" s="14">
        <f t="shared" si="18"/>
        <v>0</v>
      </c>
      <c r="H311" s="189" t="s">
        <v>654</v>
      </c>
    </row>
    <row r="312" spans="1:8" s="3" customFormat="1" ht="22.5" x14ac:dyDescent="0.2">
      <c r="A312" s="115"/>
      <c r="B312" s="132"/>
      <c r="C312" s="133" t="s">
        <v>1725</v>
      </c>
      <c r="D312" s="134" t="s">
        <v>164</v>
      </c>
      <c r="E312" s="134" t="s">
        <v>1724</v>
      </c>
      <c r="F312" s="111">
        <v>24.95</v>
      </c>
      <c r="G312" s="14">
        <f t="shared" si="18"/>
        <v>0</v>
      </c>
      <c r="H312" s="189" t="s">
        <v>654</v>
      </c>
    </row>
    <row r="313" spans="1:8" s="3" customFormat="1" ht="22.5" x14ac:dyDescent="0.2">
      <c r="A313" s="115"/>
      <c r="B313" s="132"/>
      <c r="C313" s="133" t="s">
        <v>1727</v>
      </c>
      <c r="D313" s="134" t="s">
        <v>164</v>
      </c>
      <c r="E313" s="134" t="s">
        <v>1726</v>
      </c>
      <c r="F313" s="111">
        <v>24.95</v>
      </c>
      <c r="G313" s="14">
        <f t="shared" si="18"/>
        <v>0</v>
      </c>
      <c r="H313" s="189" t="s">
        <v>654</v>
      </c>
    </row>
    <row r="314" spans="1:8" s="46" customFormat="1" ht="22.5" x14ac:dyDescent="0.2">
      <c r="A314" s="115"/>
      <c r="B314" s="132"/>
      <c r="C314" s="133" t="s">
        <v>673</v>
      </c>
      <c r="D314" s="134" t="s">
        <v>164</v>
      </c>
      <c r="E314" s="134" t="s">
        <v>674</v>
      </c>
      <c r="F314" s="111">
        <v>21.95</v>
      </c>
      <c r="G314" s="14">
        <f t="shared" si="18"/>
        <v>0</v>
      </c>
      <c r="H314" s="189" t="s">
        <v>654</v>
      </c>
    </row>
    <row r="315" spans="1:8" s="46" customFormat="1" x14ac:dyDescent="0.2">
      <c r="A315" s="290"/>
      <c r="B315" s="132"/>
      <c r="C315" s="166" t="s">
        <v>675</v>
      </c>
      <c r="D315" s="109" t="s">
        <v>214</v>
      </c>
      <c r="E315" s="134" t="s">
        <v>658</v>
      </c>
      <c r="F315" s="111">
        <v>37.950000000000003</v>
      </c>
      <c r="G315" s="14">
        <f t="shared" si="18"/>
        <v>0</v>
      </c>
      <c r="H315" s="189" t="s">
        <v>767</v>
      </c>
    </row>
    <row r="316" spans="1:8" ht="22.5" x14ac:dyDescent="0.2">
      <c r="A316" s="114"/>
      <c r="C316" s="133" t="s">
        <v>679</v>
      </c>
      <c r="D316" s="134" t="s">
        <v>225</v>
      </c>
      <c r="E316" s="135" t="s">
        <v>680</v>
      </c>
      <c r="F316" s="105">
        <v>27.95</v>
      </c>
      <c r="G316" s="14">
        <f t="shared" si="18"/>
        <v>0</v>
      </c>
      <c r="H316" s="194" t="s">
        <v>654</v>
      </c>
    </row>
    <row r="317" spans="1:8" ht="22.5" x14ac:dyDescent="0.2">
      <c r="A317" s="114"/>
      <c r="B317" s="421" t="s">
        <v>13</v>
      </c>
      <c r="C317" s="133" t="s">
        <v>681</v>
      </c>
      <c r="D317" s="134" t="s">
        <v>225</v>
      </c>
      <c r="E317" s="135" t="s">
        <v>682</v>
      </c>
      <c r="F317" s="105">
        <v>24.5</v>
      </c>
      <c r="G317" s="14">
        <f t="shared" si="18"/>
        <v>0</v>
      </c>
      <c r="H317" s="194" t="s">
        <v>654</v>
      </c>
    </row>
    <row r="318" spans="1:8" x14ac:dyDescent="0.2">
      <c r="A318" s="419"/>
      <c r="B318" s="423"/>
      <c r="C318" s="420" t="s">
        <v>1870</v>
      </c>
      <c r="D318" s="134" t="s">
        <v>225</v>
      </c>
      <c r="E318" s="135" t="s">
        <v>1871</v>
      </c>
      <c r="F318" s="105">
        <v>27.95</v>
      </c>
      <c r="G318" s="14">
        <f t="shared" si="18"/>
        <v>0</v>
      </c>
      <c r="H318" s="194" t="s">
        <v>654</v>
      </c>
    </row>
    <row r="319" spans="1:8" ht="45" x14ac:dyDescent="0.2">
      <c r="A319" s="419"/>
      <c r="B319" s="423"/>
      <c r="C319" s="420" t="s">
        <v>1872</v>
      </c>
      <c r="D319" s="134" t="s">
        <v>225</v>
      </c>
      <c r="E319" s="135" t="s">
        <v>1875</v>
      </c>
      <c r="F319" s="105">
        <v>38.950000000000003</v>
      </c>
      <c r="G319" s="14">
        <f t="shared" si="18"/>
        <v>0</v>
      </c>
      <c r="H319" s="194" t="s">
        <v>654</v>
      </c>
    </row>
    <row r="320" spans="1:8" ht="45" x14ac:dyDescent="0.2">
      <c r="A320" s="419"/>
      <c r="B320" s="423"/>
      <c r="C320" s="420" t="s">
        <v>1873</v>
      </c>
      <c r="D320" s="134" t="s">
        <v>225</v>
      </c>
      <c r="E320" s="135" t="s">
        <v>1874</v>
      </c>
      <c r="F320" s="105">
        <v>41.95</v>
      </c>
      <c r="G320" s="14">
        <f t="shared" si="18"/>
        <v>0</v>
      </c>
      <c r="H320" s="194" t="s">
        <v>654</v>
      </c>
    </row>
    <row r="321" spans="1:8" ht="45" x14ac:dyDescent="0.2">
      <c r="A321" s="419"/>
      <c r="B321" s="423"/>
      <c r="C321" s="420" t="s">
        <v>1876</v>
      </c>
      <c r="D321" s="134" t="s">
        <v>225</v>
      </c>
      <c r="E321" s="135" t="s">
        <v>1877</v>
      </c>
      <c r="F321" s="105">
        <v>53</v>
      </c>
      <c r="G321" s="14">
        <f t="shared" si="18"/>
        <v>0</v>
      </c>
      <c r="H321" s="194" t="s">
        <v>654</v>
      </c>
    </row>
    <row r="322" spans="1:8" s="3" customFormat="1" ht="45" x14ac:dyDescent="0.2">
      <c r="A322" s="115"/>
      <c r="B322" s="159"/>
      <c r="C322" s="133" t="s">
        <v>2465</v>
      </c>
      <c r="D322" s="134" t="s">
        <v>245</v>
      </c>
      <c r="E322" s="134" t="s">
        <v>2467</v>
      </c>
      <c r="F322" s="111">
        <v>44.95</v>
      </c>
      <c r="G322" s="14">
        <f t="shared" si="18"/>
        <v>0</v>
      </c>
      <c r="H322" s="117" t="s">
        <v>2503</v>
      </c>
    </row>
    <row r="323" spans="1:8" x14ac:dyDescent="0.2">
      <c r="A323" s="419"/>
      <c r="B323" s="423"/>
      <c r="C323" s="420" t="s">
        <v>2105</v>
      </c>
      <c r="D323" s="134" t="s">
        <v>254</v>
      </c>
      <c r="E323" s="135" t="s">
        <v>2106</v>
      </c>
      <c r="F323" s="136">
        <v>22.95</v>
      </c>
      <c r="G323" s="14">
        <f t="shared" si="18"/>
        <v>0</v>
      </c>
      <c r="H323" s="194" t="s">
        <v>654</v>
      </c>
    </row>
    <row r="324" spans="1:8" s="85" customFormat="1" ht="15" x14ac:dyDescent="0.2">
      <c r="A324" s="199" t="s">
        <v>1934</v>
      </c>
      <c r="B324" s="422"/>
      <c r="C324" s="143"/>
      <c r="D324" s="162"/>
      <c r="E324" s="163"/>
      <c r="F324" s="161"/>
      <c r="G324" s="14"/>
      <c r="H324" s="200"/>
    </row>
    <row r="325" spans="1:8" s="85" customFormat="1" ht="22.5" x14ac:dyDescent="0.2">
      <c r="A325" s="114"/>
      <c r="B325" s="132"/>
      <c r="C325" s="133" t="s">
        <v>676</v>
      </c>
      <c r="D325" s="134" t="s">
        <v>677</v>
      </c>
      <c r="E325" s="134" t="s">
        <v>678</v>
      </c>
      <c r="F325" s="112">
        <v>17.95</v>
      </c>
      <c r="G325" s="14">
        <f>A325*F325</f>
        <v>0</v>
      </c>
      <c r="H325" s="192" t="s">
        <v>1350</v>
      </c>
    </row>
    <row r="326" spans="1:8" s="3" customFormat="1" ht="22.5" x14ac:dyDescent="0.2">
      <c r="A326" s="115"/>
      <c r="B326" s="116"/>
      <c r="C326" s="133" t="s">
        <v>1477</v>
      </c>
      <c r="D326" s="110" t="s">
        <v>461</v>
      </c>
      <c r="E326" s="324" t="s">
        <v>1632</v>
      </c>
      <c r="F326" s="325">
        <v>19.95</v>
      </c>
      <c r="G326" s="14">
        <f>A326*F326</f>
        <v>0</v>
      </c>
      <c r="H326" s="342" t="s">
        <v>1473</v>
      </c>
    </row>
    <row r="327" spans="1:8" s="3" customFormat="1" x14ac:dyDescent="0.2">
      <c r="A327" s="115"/>
      <c r="B327" s="116"/>
      <c r="C327" s="133" t="s">
        <v>1458</v>
      </c>
      <c r="D327" s="340" t="s">
        <v>461</v>
      </c>
      <c r="E327" s="23" t="s">
        <v>1633</v>
      </c>
      <c r="F327" s="24">
        <v>19.95</v>
      </c>
      <c r="G327" s="14">
        <f>A327*F327</f>
        <v>0</v>
      </c>
      <c r="H327" s="342" t="s">
        <v>1473</v>
      </c>
    </row>
    <row r="328" spans="1:8" s="85" customFormat="1" ht="15" x14ac:dyDescent="0.2">
      <c r="A328" s="199" t="s">
        <v>683</v>
      </c>
      <c r="B328" s="137"/>
      <c r="C328" s="143"/>
      <c r="D328" s="162"/>
      <c r="E328" s="520"/>
      <c r="F328" s="338"/>
      <c r="G328" s="14"/>
      <c r="H328" s="200"/>
    </row>
    <row r="329" spans="1:8" s="85" customFormat="1" x14ac:dyDescent="0.2">
      <c r="A329" s="114"/>
      <c r="B329" s="175"/>
      <c r="C329" s="133" t="s">
        <v>684</v>
      </c>
      <c r="D329" s="134" t="s">
        <v>132</v>
      </c>
      <c r="E329" s="135" t="s">
        <v>1425</v>
      </c>
      <c r="F329" s="105">
        <v>26.5</v>
      </c>
      <c r="G329" s="14">
        <f>A329*F329</f>
        <v>0</v>
      </c>
      <c r="H329" s="192" t="s">
        <v>652</v>
      </c>
    </row>
    <row r="330" spans="1:8" s="85" customFormat="1" x14ac:dyDescent="0.2">
      <c r="A330" s="114"/>
      <c r="B330" s="175"/>
      <c r="C330" s="133" t="s">
        <v>2107</v>
      </c>
      <c r="D330" s="134" t="s">
        <v>132</v>
      </c>
      <c r="E330" s="135" t="s">
        <v>2108</v>
      </c>
      <c r="F330" s="105">
        <v>29.95</v>
      </c>
      <c r="G330" s="14">
        <f>A330*F330</f>
        <v>0</v>
      </c>
      <c r="H330" s="192" t="s">
        <v>652</v>
      </c>
    </row>
    <row r="331" spans="1:8" s="85" customFormat="1" ht="22.5" x14ac:dyDescent="0.2">
      <c r="A331" s="114"/>
      <c r="B331" s="154"/>
      <c r="C331" s="133" t="s">
        <v>685</v>
      </c>
      <c r="D331" s="134" t="s">
        <v>164</v>
      </c>
      <c r="E331" s="135" t="s">
        <v>2729</v>
      </c>
      <c r="F331" s="105">
        <v>80</v>
      </c>
      <c r="G331" s="14">
        <f>A331*F331</f>
        <v>0</v>
      </c>
      <c r="H331" s="194" t="s">
        <v>654</v>
      </c>
    </row>
    <row r="332" spans="1:8" s="46" customFormat="1" ht="22.5" x14ac:dyDescent="0.2">
      <c r="A332" s="115"/>
      <c r="B332" s="132" t="s">
        <v>13</v>
      </c>
      <c r="C332" s="133" t="s">
        <v>686</v>
      </c>
      <c r="D332" s="134" t="s">
        <v>225</v>
      </c>
      <c r="E332" s="134" t="s">
        <v>2730</v>
      </c>
      <c r="F332" s="111">
        <v>35.5</v>
      </c>
      <c r="G332" s="14">
        <f>A332*F332</f>
        <v>0</v>
      </c>
      <c r="H332" s="189" t="s">
        <v>654</v>
      </c>
    </row>
    <row r="333" spans="1:8" s="46" customFormat="1" ht="15" x14ac:dyDescent="0.2">
      <c r="A333" s="190" t="s">
        <v>687</v>
      </c>
      <c r="B333" s="137"/>
      <c r="C333" s="143"/>
      <c r="D333" s="176"/>
      <c r="E333" s="177"/>
      <c r="F333" s="164"/>
      <c r="G333" s="14"/>
      <c r="H333" s="191"/>
    </row>
    <row r="334" spans="1:8" s="46" customFormat="1" ht="33.75" x14ac:dyDescent="0.2">
      <c r="A334" s="190"/>
      <c r="B334" s="145"/>
      <c r="C334" s="133" t="s">
        <v>688</v>
      </c>
      <c r="D334" s="146" t="s">
        <v>69</v>
      </c>
      <c r="E334" s="134" t="s">
        <v>1426</v>
      </c>
      <c r="F334" s="111">
        <v>47.95</v>
      </c>
      <c r="G334" s="14">
        <f>A334*F334</f>
        <v>0</v>
      </c>
      <c r="H334" s="189" t="s">
        <v>2765</v>
      </c>
    </row>
    <row r="335" spans="1:8" s="46" customFormat="1" ht="22.5" x14ac:dyDescent="0.2">
      <c r="A335" s="115"/>
      <c r="B335" s="132"/>
      <c r="C335" s="133" t="s">
        <v>1904</v>
      </c>
      <c r="D335" s="134" t="s">
        <v>94</v>
      </c>
      <c r="E335" s="134" t="s">
        <v>689</v>
      </c>
      <c r="F335" s="111">
        <v>43.5</v>
      </c>
      <c r="G335" s="14">
        <f>A335*F335</f>
        <v>0</v>
      </c>
      <c r="H335" s="189" t="s">
        <v>654</v>
      </c>
    </row>
    <row r="336" spans="1:8" s="46" customFormat="1" ht="22.5" x14ac:dyDescent="0.2">
      <c r="A336" s="115"/>
      <c r="B336" s="132"/>
      <c r="C336" s="133" t="s">
        <v>690</v>
      </c>
      <c r="D336" s="134" t="s">
        <v>94</v>
      </c>
      <c r="E336" s="134" t="s">
        <v>691</v>
      </c>
      <c r="F336" s="111">
        <v>43.5</v>
      </c>
      <c r="G336" s="14">
        <f t="shared" ref="G336:G338" si="19">A336*F336</f>
        <v>0</v>
      </c>
      <c r="H336" s="189" t="s">
        <v>654</v>
      </c>
    </row>
    <row r="337" spans="1:8" s="46" customFormat="1" ht="22.5" x14ac:dyDescent="0.2">
      <c r="A337" s="115"/>
      <c r="B337" s="151"/>
      <c r="C337" s="133" t="s">
        <v>692</v>
      </c>
      <c r="D337" s="134" t="s">
        <v>549</v>
      </c>
      <c r="E337" s="134" t="s">
        <v>693</v>
      </c>
      <c r="F337" s="111">
        <v>19.5</v>
      </c>
      <c r="G337" s="14">
        <f t="shared" si="19"/>
        <v>0</v>
      </c>
      <c r="H337" s="189" t="s">
        <v>1510</v>
      </c>
    </row>
    <row r="338" spans="1:8" s="3" customFormat="1" ht="23.25" thickBot="1" x14ac:dyDescent="0.25">
      <c r="A338" s="369"/>
      <c r="B338" s="441"/>
      <c r="C338" s="370" t="s">
        <v>694</v>
      </c>
      <c r="D338" s="442" t="s">
        <v>164</v>
      </c>
      <c r="E338" s="442" t="s">
        <v>695</v>
      </c>
      <c r="F338" s="367">
        <v>30.95</v>
      </c>
      <c r="G338" s="14">
        <f t="shared" si="19"/>
        <v>0</v>
      </c>
      <c r="H338" s="368" t="s">
        <v>654</v>
      </c>
    </row>
    <row r="339" spans="1:8" ht="12" thickBot="1" x14ac:dyDescent="0.25">
      <c r="A339" s="470">
        <f>SUM(A4:A338)</f>
        <v>0</v>
      </c>
      <c r="B339" s="471"/>
      <c r="C339" s="472"/>
      <c r="D339" s="473"/>
      <c r="E339" s="473"/>
      <c r="F339" s="472"/>
      <c r="G339" s="474">
        <f>SUM(G4:G338)</f>
        <v>0</v>
      </c>
      <c r="H339" s="475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5" firstPageNumber="2" fitToHeight="0" orientation="portrait" useFirstPageNumber="1" r:id="rId1"/>
  <headerFooter alignWithMargins="0">
    <oddHeader>&amp;C&amp;"Palatino Linotype,Standard"&amp;12STRINGS</oddHeader>
    <oddFooter>&amp;C&amp;"Calibri,Standard"Errors excepted; price changes and delivery terms subject to change without notice</oddFooter>
  </headerFooter>
  <rowBreaks count="9" manualBreakCount="9">
    <brk id="31" max="7" man="1"/>
    <brk id="57" max="7" man="1"/>
    <brk id="89" max="7" man="1"/>
    <brk id="122" max="7" man="1"/>
    <brk id="156" max="7" man="1"/>
    <brk id="187" max="7" man="1"/>
    <brk id="219" max="7" man="1"/>
    <brk id="253" max="7" man="1"/>
    <brk id="30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26"/>
  <sheetViews>
    <sheetView topLeftCell="A98" zoomScaleNormal="100" zoomScaleSheetLayoutView="75" workbookViewId="0">
      <selection activeCell="F108" sqref="F108"/>
    </sheetView>
  </sheetViews>
  <sheetFormatPr baseColWidth="10" defaultColWidth="11.42578125" defaultRowHeight="11.25" x14ac:dyDescent="0.2"/>
  <cols>
    <col min="1" max="1" width="5.28515625" style="179" customWidth="1"/>
    <col min="2" max="2" width="4.7109375" style="75" customWidth="1"/>
    <col min="3" max="3" width="10.42578125" style="95" customWidth="1"/>
    <col min="4" max="4" width="15.28515625" style="94" customWidth="1"/>
    <col min="5" max="5" width="30" style="94" customWidth="1"/>
    <col min="6" max="6" width="5.7109375" style="68" customWidth="1"/>
    <col min="7" max="7" width="5.7109375" style="79" customWidth="1"/>
    <col min="8" max="8" width="22.5703125" style="94" customWidth="1"/>
    <col min="9" max="9" width="28.7109375" style="95" customWidth="1"/>
    <col min="10" max="16384" width="11.42578125" style="95"/>
  </cols>
  <sheetData>
    <row r="1" spans="1:10" ht="13.5" thickBot="1" x14ac:dyDescent="0.25">
      <c r="A1" s="458" t="s">
        <v>0</v>
      </c>
      <c r="B1" s="459"/>
      <c r="C1" s="459"/>
      <c r="D1" s="459"/>
      <c r="E1" s="459"/>
      <c r="F1" s="459"/>
      <c r="G1" s="459"/>
      <c r="H1" s="459"/>
    </row>
    <row r="2" spans="1:10" s="75" customFormat="1" ht="23.25" customHeight="1" thickBot="1" x14ac:dyDescent="0.25">
      <c r="A2" s="444" t="s">
        <v>1</v>
      </c>
      <c r="B2" s="425" t="s">
        <v>2</v>
      </c>
      <c r="C2" s="235" t="s">
        <v>3</v>
      </c>
      <c r="D2" s="236" t="s">
        <v>4</v>
      </c>
      <c r="E2" s="236" t="s">
        <v>5</v>
      </c>
      <c r="F2" s="6" t="s">
        <v>2182</v>
      </c>
      <c r="G2" s="6" t="s">
        <v>2181</v>
      </c>
      <c r="H2" s="238" t="s">
        <v>6</v>
      </c>
    </row>
    <row r="3" spans="1:10" s="75" customFormat="1" ht="15" x14ac:dyDescent="0.2">
      <c r="A3" s="273" t="s">
        <v>699</v>
      </c>
      <c r="B3" s="642"/>
      <c r="C3" s="643"/>
      <c r="D3" s="644"/>
      <c r="E3" s="644"/>
      <c r="F3" s="645"/>
      <c r="G3" s="646"/>
      <c r="H3" s="501"/>
    </row>
    <row r="4" spans="1:10" s="3" customFormat="1" x14ac:dyDescent="0.2">
      <c r="A4" s="49"/>
      <c r="B4" s="63" t="s">
        <v>13</v>
      </c>
      <c r="C4" s="56" t="s">
        <v>700</v>
      </c>
      <c r="D4" s="23" t="s">
        <v>701</v>
      </c>
      <c r="E4" s="23" t="s">
        <v>2144</v>
      </c>
      <c r="F4" s="24">
        <v>11.5</v>
      </c>
      <c r="G4" s="14">
        <f t="shared" ref="G4:G59" si="0">A4*F4</f>
        <v>0</v>
      </c>
      <c r="H4" s="44"/>
      <c r="I4" s="188"/>
    </row>
    <row r="5" spans="1:10" s="3" customFormat="1" x14ac:dyDescent="0.2">
      <c r="A5" s="49"/>
      <c r="B5" s="63" t="s">
        <v>13</v>
      </c>
      <c r="C5" s="56" t="s">
        <v>702</v>
      </c>
      <c r="D5" s="23" t="s">
        <v>8</v>
      </c>
      <c r="E5" s="23" t="s">
        <v>703</v>
      </c>
      <c r="F5" s="24">
        <v>9.75</v>
      </c>
      <c r="G5" s="14">
        <f t="shared" si="0"/>
        <v>0</v>
      </c>
      <c r="H5" s="17" t="s">
        <v>206</v>
      </c>
      <c r="I5" s="188"/>
    </row>
    <row r="6" spans="1:10" s="3" customFormat="1" ht="22.5" x14ac:dyDescent="0.2">
      <c r="A6" s="49"/>
      <c r="B6" s="63"/>
      <c r="C6" s="56" t="s">
        <v>1957</v>
      </c>
      <c r="D6" s="23" t="s">
        <v>8</v>
      </c>
      <c r="E6" s="23" t="s">
        <v>1958</v>
      </c>
      <c r="F6" s="24">
        <v>11.95</v>
      </c>
      <c r="G6" s="14">
        <f t="shared" si="0"/>
        <v>0</v>
      </c>
      <c r="H6" s="17"/>
      <c r="I6" s="188"/>
      <c r="J6" s="427"/>
    </row>
    <row r="7" spans="1:10" s="3" customFormat="1" ht="12.75" x14ac:dyDescent="0.2">
      <c r="A7" s="49"/>
      <c r="B7" s="63" t="s">
        <v>13</v>
      </c>
      <c r="C7" s="56" t="s">
        <v>704</v>
      </c>
      <c r="D7" s="23" t="s">
        <v>121</v>
      </c>
      <c r="E7" s="23" t="s">
        <v>2644</v>
      </c>
      <c r="F7" s="24">
        <v>8.25</v>
      </c>
      <c r="G7" s="14">
        <f t="shared" si="0"/>
        <v>0</v>
      </c>
      <c r="H7" s="17" t="s">
        <v>12</v>
      </c>
      <c r="I7" s="188"/>
      <c r="J7"/>
    </row>
    <row r="8" spans="1:10" s="3" customFormat="1" x14ac:dyDescent="0.2">
      <c r="A8" s="49"/>
      <c r="B8" s="63"/>
      <c r="C8" s="56" t="s">
        <v>1561</v>
      </c>
      <c r="D8" s="23" t="s">
        <v>1562</v>
      </c>
      <c r="E8" s="23" t="s">
        <v>1563</v>
      </c>
      <c r="F8" s="24">
        <v>12.5</v>
      </c>
      <c r="G8" s="14">
        <f t="shared" si="0"/>
        <v>0</v>
      </c>
      <c r="H8" s="44"/>
      <c r="I8" s="188"/>
    </row>
    <row r="9" spans="1:10" s="3" customFormat="1" x14ac:dyDescent="0.2">
      <c r="A9" s="49"/>
      <c r="B9" s="63" t="s">
        <v>13</v>
      </c>
      <c r="C9" s="56" t="s">
        <v>705</v>
      </c>
      <c r="D9" s="23" t="s">
        <v>706</v>
      </c>
      <c r="E9" s="23" t="s">
        <v>707</v>
      </c>
      <c r="F9" s="24">
        <v>13.95</v>
      </c>
      <c r="G9" s="14">
        <f t="shared" si="0"/>
        <v>0</v>
      </c>
      <c r="H9" s="44"/>
      <c r="I9" s="188"/>
    </row>
    <row r="10" spans="1:10" s="3" customFormat="1" ht="22.5" x14ac:dyDescent="0.2">
      <c r="A10" s="49"/>
      <c r="B10" s="63" t="s">
        <v>13</v>
      </c>
      <c r="C10" s="56" t="s">
        <v>708</v>
      </c>
      <c r="D10" s="23" t="s">
        <v>348</v>
      </c>
      <c r="E10" s="23" t="s">
        <v>709</v>
      </c>
      <c r="F10" s="24">
        <v>17.5</v>
      </c>
      <c r="G10" s="14">
        <f t="shared" si="0"/>
        <v>0</v>
      </c>
      <c r="H10" s="17" t="s">
        <v>12</v>
      </c>
      <c r="I10" s="188"/>
    </row>
    <row r="11" spans="1:10" s="3" customFormat="1" ht="33.75" x14ac:dyDescent="0.2">
      <c r="A11" s="49"/>
      <c r="B11" s="33"/>
      <c r="C11" s="56" t="s">
        <v>2180</v>
      </c>
      <c r="D11" s="23" t="s">
        <v>348</v>
      </c>
      <c r="E11" s="23" t="s">
        <v>2313</v>
      </c>
      <c r="F11" s="24">
        <v>17.95</v>
      </c>
      <c r="G11" s="14">
        <f t="shared" si="0"/>
        <v>0</v>
      </c>
      <c r="H11" s="44"/>
      <c r="I11" s="188"/>
    </row>
    <row r="12" spans="1:10" s="3" customFormat="1" ht="15" x14ac:dyDescent="0.2">
      <c r="A12" s="647" t="s">
        <v>710</v>
      </c>
      <c r="B12" s="637"/>
      <c r="C12" s="638"/>
      <c r="D12" s="636"/>
      <c r="E12" s="636"/>
      <c r="F12" s="639"/>
      <c r="G12" s="14"/>
      <c r="H12" s="17"/>
      <c r="I12" s="188"/>
    </row>
    <row r="13" spans="1:10" ht="12.75" x14ac:dyDescent="0.2">
      <c r="A13" s="428"/>
      <c r="B13" s="239"/>
      <c r="C13" s="426" t="s">
        <v>1990</v>
      </c>
      <c r="D13" s="426"/>
      <c r="E13" s="13" t="s">
        <v>2248</v>
      </c>
      <c r="F13" s="14">
        <v>19.95</v>
      </c>
      <c r="G13" s="14">
        <f t="shared" si="0"/>
        <v>0</v>
      </c>
      <c r="H13" s="20" t="s">
        <v>1991</v>
      </c>
      <c r="I13" s="2"/>
    </row>
    <row r="14" spans="1:10" ht="12.75" x14ac:dyDescent="0.2">
      <c r="A14" s="428"/>
      <c r="B14" s="239"/>
      <c r="C14" s="426" t="s">
        <v>2246</v>
      </c>
      <c r="D14" s="426"/>
      <c r="E14" s="13" t="s">
        <v>2247</v>
      </c>
      <c r="F14" s="14">
        <v>17.95</v>
      </c>
      <c r="G14" s="14">
        <f t="shared" si="0"/>
        <v>0</v>
      </c>
      <c r="H14" s="20" t="s">
        <v>1967</v>
      </c>
      <c r="I14" s="2"/>
    </row>
    <row r="15" spans="1:10" s="85" customFormat="1" ht="33.75" x14ac:dyDescent="0.2">
      <c r="A15" s="214"/>
      <c r="B15" s="241"/>
      <c r="C15" s="55" t="s">
        <v>2491</v>
      </c>
      <c r="D15" s="13" t="s">
        <v>8</v>
      </c>
      <c r="E15" s="13" t="s">
        <v>2647</v>
      </c>
      <c r="F15" s="14">
        <v>27.5</v>
      </c>
      <c r="G15" s="14">
        <f t="shared" ref="G15:G16" si="1">A15*F15</f>
        <v>0</v>
      </c>
      <c r="H15" s="20" t="s">
        <v>1967</v>
      </c>
      <c r="I15" s="79"/>
    </row>
    <row r="16" spans="1:10" s="85" customFormat="1" ht="33.75" x14ac:dyDescent="0.2">
      <c r="A16" s="214"/>
      <c r="B16" s="241"/>
      <c r="C16" s="55" t="s">
        <v>2492</v>
      </c>
      <c r="D16" s="13" t="s">
        <v>8</v>
      </c>
      <c r="E16" s="13" t="s">
        <v>2648</v>
      </c>
      <c r="F16" s="14">
        <v>17.95</v>
      </c>
      <c r="G16" s="14">
        <f t="shared" si="1"/>
        <v>0</v>
      </c>
      <c r="H16" s="20" t="s">
        <v>1967</v>
      </c>
      <c r="I16" s="79"/>
    </row>
    <row r="17" spans="1:10" s="3" customFormat="1" ht="22.5" x14ac:dyDescent="0.2">
      <c r="A17" s="49"/>
      <c r="B17" s="63"/>
      <c r="C17" s="56" t="s">
        <v>1965</v>
      </c>
      <c r="D17" s="23" t="s">
        <v>121</v>
      </c>
      <c r="E17" s="23" t="s">
        <v>2649</v>
      </c>
      <c r="F17" s="24">
        <v>19.5</v>
      </c>
      <c r="G17" s="14">
        <f t="shared" si="0"/>
        <v>0</v>
      </c>
      <c r="H17" s="44" t="s">
        <v>354</v>
      </c>
      <c r="I17" s="188"/>
    </row>
    <row r="18" spans="1:10" s="3" customFormat="1" x14ac:dyDescent="0.2">
      <c r="A18" s="49"/>
      <c r="B18" s="63"/>
      <c r="C18" s="56" t="s">
        <v>1966</v>
      </c>
      <c r="D18" s="23" t="s">
        <v>613</v>
      </c>
      <c r="E18" s="23" t="s">
        <v>2650</v>
      </c>
      <c r="F18" s="24">
        <v>11.5</v>
      </c>
      <c r="G18" s="14">
        <f t="shared" si="0"/>
        <v>0</v>
      </c>
      <c r="H18" s="44" t="s">
        <v>1967</v>
      </c>
      <c r="I18" s="188"/>
    </row>
    <row r="19" spans="1:10" s="3" customFormat="1" ht="22.5" x14ac:dyDescent="0.2">
      <c r="A19" s="49"/>
      <c r="B19" s="63"/>
      <c r="C19" s="56" t="s">
        <v>2235</v>
      </c>
      <c r="D19" s="23" t="s">
        <v>161</v>
      </c>
      <c r="E19" s="23" t="s">
        <v>2651</v>
      </c>
      <c r="F19" s="24">
        <v>23.5</v>
      </c>
      <c r="G19" s="14">
        <f t="shared" ref="G19" si="2">A19*F19</f>
        <v>0</v>
      </c>
      <c r="H19" s="44" t="s">
        <v>354</v>
      </c>
      <c r="I19" s="188"/>
    </row>
    <row r="20" spans="1:10" s="3" customFormat="1" ht="22.5" x14ac:dyDescent="0.2">
      <c r="A20" s="49"/>
      <c r="B20" s="63"/>
      <c r="C20" s="56" t="s">
        <v>712</v>
      </c>
      <c r="D20" s="23" t="s">
        <v>713</v>
      </c>
      <c r="E20" s="23" t="s">
        <v>714</v>
      </c>
      <c r="F20" s="24">
        <v>19.95</v>
      </c>
      <c r="G20" s="14">
        <f t="shared" si="0"/>
        <v>0</v>
      </c>
      <c r="H20" s="44" t="s">
        <v>1967</v>
      </c>
      <c r="I20" s="188"/>
    </row>
    <row r="21" spans="1:10" s="3" customFormat="1" ht="22.5" x14ac:dyDescent="0.2">
      <c r="A21" s="49"/>
      <c r="B21" s="66"/>
      <c r="C21" s="56" t="s">
        <v>715</v>
      </c>
      <c r="D21" s="23" t="s">
        <v>254</v>
      </c>
      <c r="E21" s="23" t="s">
        <v>716</v>
      </c>
      <c r="F21" s="24">
        <v>15.5</v>
      </c>
      <c r="G21" s="14">
        <f t="shared" si="0"/>
        <v>0</v>
      </c>
      <c r="H21" s="44" t="s">
        <v>1967</v>
      </c>
      <c r="I21" s="188"/>
    </row>
    <row r="22" spans="1:10" s="3" customFormat="1" ht="22.5" x14ac:dyDescent="0.2">
      <c r="A22" s="49"/>
      <c r="B22" s="63"/>
      <c r="C22" s="56" t="s">
        <v>1625</v>
      </c>
      <c r="D22" s="23" t="s">
        <v>1626</v>
      </c>
      <c r="E22" s="23" t="s">
        <v>1627</v>
      </c>
      <c r="F22" s="24">
        <v>21.95</v>
      </c>
      <c r="G22" s="14">
        <f t="shared" si="0"/>
        <v>0</v>
      </c>
      <c r="H22" s="44" t="s">
        <v>1967</v>
      </c>
      <c r="I22" s="188"/>
    </row>
    <row r="23" spans="1:10" s="85" customFormat="1" ht="33.75" x14ac:dyDescent="0.2">
      <c r="A23" s="214"/>
      <c r="B23" s="215"/>
      <c r="C23" s="55" t="s">
        <v>356</v>
      </c>
      <c r="D23" s="13" t="s">
        <v>348</v>
      </c>
      <c r="E23" s="13" t="s">
        <v>717</v>
      </c>
      <c r="F23" s="14">
        <v>11.95</v>
      </c>
      <c r="G23" s="14">
        <f t="shared" si="0"/>
        <v>0</v>
      </c>
      <c r="H23" s="15" t="s">
        <v>12</v>
      </c>
      <c r="I23" s="79"/>
      <c r="J23"/>
    </row>
    <row r="24" spans="1:10" s="85" customFormat="1" ht="33.75" x14ac:dyDescent="0.2">
      <c r="A24" s="214"/>
      <c r="B24" s="215"/>
      <c r="C24" s="55" t="s">
        <v>358</v>
      </c>
      <c r="D24" s="13" t="s">
        <v>348</v>
      </c>
      <c r="E24" s="13" t="s">
        <v>718</v>
      </c>
      <c r="F24" s="14">
        <v>16.5</v>
      </c>
      <c r="G24" s="14">
        <f t="shared" si="0"/>
        <v>0</v>
      </c>
      <c r="H24" s="15" t="s">
        <v>12</v>
      </c>
      <c r="I24" s="79"/>
      <c r="J24"/>
    </row>
    <row r="25" spans="1:10" s="85" customFormat="1" ht="33.75" x14ac:dyDescent="0.2">
      <c r="A25" s="214"/>
      <c r="B25" s="63" t="s">
        <v>13</v>
      </c>
      <c r="C25" s="55" t="s">
        <v>719</v>
      </c>
      <c r="D25" s="13" t="s">
        <v>348</v>
      </c>
      <c r="E25" s="13" t="s">
        <v>720</v>
      </c>
      <c r="F25" s="14">
        <v>17.5</v>
      </c>
      <c r="G25" s="14">
        <f t="shared" si="0"/>
        <v>0</v>
      </c>
      <c r="H25" s="15" t="s">
        <v>12</v>
      </c>
      <c r="I25" s="68"/>
    </row>
    <row r="26" spans="1:10" s="85" customFormat="1" ht="33.75" x14ac:dyDescent="0.2">
      <c r="A26" s="214"/>
      <c r="B26" s="215"/>
      <c r="C26" s="55" t="s">
        <v>721</v>
      </c>
      <c r="D26" s="13" t="s">
        <v>348</v>
      </c>
      <c r="E26" s="13" t="s">
        <v>722</v>
      </c>
      <c r="F26" s="14">
        <v>17.5</v>
      </c>
      <c r="G26" s="14">
        <f t="shared" si="0"/>
        <v>0</v>
      </c>
      <c r="H26" s="15" t="s">
        <v>12</v>
      </c>
      <c r="I26" s="68"/>
    </row>
    <row r="27" spans="1:10" s="85" customFormat="1" ht="15" x14ac:dyDescent="0.2">
      <c r="A27" s="83" t="s">
        <v>723</v>
      </c>
      <c r="B27" s="433"/>
      <c r="C27" s="634"/>
      <c r="D27" s="524"/>
      <c r="E27" s="524"/>
      <c r="F27" s="635"/>
      <c r="G27" s="14"/>
      <c r="H27" s="15"/>
      <c r="I27" s="79"/>
    </row>
    <row r="28" spans="1:10" s="85" customFormat="1" ht="22.5" x14ac:dyDescent="0.2">
      <c r="A28" s="214"/>
      <c r="B28" s="239"/>
      <c r="C28" s="55" t="s">
        <v>1968</v>
      </c>
      <c r="D28" s="13"/>
      <c r="E28" s="13" t="s">
        <v>1969</v>
      </c>
      <c r="F28" s="14">
        <v>24.95</v>
      </c>
      <c r="G28" s="14">
        <f t="shared" si="0"/>
        <v>0</v>
      </c>
      <c r="H28" s="20" t="s">
        <v>748</v>
      </c>
      <c r="I28" s="79"/>
    </row>
    <row r="29" spans="1:10" s="3" customFormat="1" ht="22.5" x14ac:dyDescent="0.2">
      <c r="A29" s="49"/>
      <c r="B29" s="63"/>
      <c r="C29" s="56" t="s">
        <v>1970</v>
      </c>
      <c r="D29" s="23" t="s">
        <v>701</v>
      </c>
      <c r="E29" s="23" t="s">
        <v>2689</v>
      </c>
      <c r="F29" s="24">
        <v>18.5</v>
      </c>
      <c r="G29" s="14">
        <f t="shared" si="0"/>
        <v>0</v>
      </c>
      <c r="H29" s="20" t="s">
        <v>748</v>
      </c>
      <c r="I29" s="188"/>
    </row>
    <row r="30" spans="1:10" s="85" customFormat="1" ht="33.75" x14ac:dyDescent="0.2">
      <c r="A30" s="214"/>
      <c r="B30" s="239" t="s">
        <v>13</v>
      </c>
      <c r="C30" s="55" t="s">
        <v>724</v>
      </c>
      <c r="D30" s="13" t="s">
        <v>8</v>
      </c>
      <c r="E30" s="13" t="s">
        <v>725</v>
      </c>
      <c r="F30" s="14">
        <v>25.95</v>
      </c>
      <c r="G30" s="14">
        <f t="shared" si="0"/>
        <v>0</v>
      </c>
      <c r="H30" s="15" t="s">
        <v>759</v>
      </c>
      <c r="I30" s="79"/>
    </row>
    <row r="31" spans="1:10" s="85" customFormat="1" ht="33.75" x14ac:dyDescent="0.2">
      <c r="A31" s="214"/>
      <c r="B31" s="239"/>
      <c r="C31" s="55" t="s">
        <v>726</v>
      </c>
      <c r="D31" s="13" t="s">
        <v>8</v>
      </c>
      <c r="E31" s="13" t="s">
        <v>2815</v>
      </c>
      <c r="F31" s="14">
        <v>17.95</v>
      </c>
      <c r="G31" s="14">
        <f t="shared" si="0"/>
        <v>0</v>
      </c>
      <c r="H31" s="20" t="s">
        <v>748</v>
      </c>
      <c r="I31" s="79"/>
    </row>
    <row r="32" spans="1:10" s="85" customFormat="1" ht="33.75" x14ac:dyDescent="0.2">
      <c r="A32" s="214"/>
      <c r="B32" s="239"/>
      <c r="C32" s="55" t="s">
        <v>1955</v>
      </c>
      <c r="D32" s="13" t="s">
        <v>8</v>
      </c>
      <c r="E32" s="13" t="s">
        <v>2816</v>
      </c>
      <c r="F32" s="14">
        <v>24.95</v>
      </c>
      <c r="G32" s="14">
        <f t="shared" si="0"/>
        <v>0</v>
      </c>
      <c r="H32" s="20" t="s">
        <v>748</v>
      </c>
      <c r="I32" s="79"/>
    </row>
    <row r="33" spans="1:9" s="85" customFormat="1" ht="22.5" x14ac:dyDescent="0.2">
      <c r="A33" s="214"/>
      <c r="B33" s="239"/>
      <c r="C33" s="55" t="s">
        <v>727</v>
      </c>
      <c r="D33" s="13" t="s">
        <v>8</v>
      </c>
      <c r="E33" s="13" t="s">
        <v>2817</v>
      </c>
      <c r="F33" s="14">
        <v>18.5</v>
      </c>
      <c r="G33" s="14">
        <f t="shared" si="0"/>
        <v>0</v>
      </c>
      <c r="H33" s="15"/>
      <c r="I33" s="79"/>
    </row>
    <row r="34" spans="1:9" s="85" customFormat="1" ht="22.5" x14ac:dyDescent="0.2">
      <c r="A34" s="214"/>
      <c r="B34" s="239" t="s">
        <v>13</v>
      </c>
      <c r="C34" s="55" t="s">
        <v>728</v>
      </c>
      <c r="D34" s="13" t="s">
        <v>8</v>
      </c>
      <c r="E34" s="13" t="s">
        <v>729</v>
      </c>
      <c r="F34" s="14">
        <v>26.95</v>
      </c>
      <c r="G34" s="14">
        <f t="shared" si="0"/>
        <v>0</v>
      </c>
      <c r="H34" s="15"/>
      <c r="I34" s="79"/>
    </row>
    <row r="35" spans="1:9" s="85" customFormat="1" ht="22.5" x14ac:dyDescent="0.2">
      <c r="A35" s="214"/>
      <c r="B35" s="239"/>
      <c r="C35" s="55" t="s">
        <v>1952</v>
      </c>
      <c r="D35" s="13" t="s">
        <v>8</v>
      </c>
      <c r="E35" s="13" t="s">
        <v>2690</v>
      </c>
      <c r="F35" s="14">
        <v>25.95</v>
      </c>
      <c r="G35" s="14">
        <f t="shared" si="0"/>
        <v>0</v>
      </c>
      <c r="H35" s="15" t="s">
        <v>365</v>
      </c>
      <c r="I35" s="79"/>
    </row>
    <row r="36" spans="1:9" s="85" customFormat="1" ht="22.5" x14ac:dyDescent="0.2">
      <c r="A36" s="214"/>
      <c r="B36" s="239"/>
      <c r="C36" s="55" t="s">
        <v>1962</v>
      </c>
      <c r="D36" s="13" t="s">
        <v>1963</v>
      </c>
      <c r="E36" s="13" t="s">
        <v>1964</v>
      </c>
      <c r="F36" s="14">
        <v>23.5</v>
      </c>
      <c r="G36" s="14">
        <f t="shared" si="0"/>
        <v>0</v>
      </c>
      <c r="H36" s="20" t="s">
        <v>748</v>
      </c>
      <c r="I36" s="79"/>
    </row>
    <row r="37" spans="1:9" s="722" customFormat="1" ht="22.5" x14ac:dyDescent="0.2">
      <c r="A37" s="700"/>
      <c r="B37" s="706"/>
      <c r="C37" s="717" t="s">
        <v>2832</v>
      </c>
      <c r="D37" s="718" t="s">
        <v>2834</v>
      </c>
      <c r="E37" s="719" t="s">
        <v>2833</v>
      </c>
      <c r="F37" s="697">
        <v>19.95</v>
      </c>
      <c r="G37" s="697">
        <f t="shared" ref="G37" si="3">A37*F37</f>
        <v>0</v>
      </c>
      <c r="H37" s="720" t="s">
        <v>748</v>
      </c>
      <c r="I37" s="721"/>
    </row>
    <row r="38" spans="1:9" s="85" customFormat="1" ht="33.75" x14ac:dyDescent="0.2">
      <c r="A38" s="214"/>
      <c r="B38" s="239"/>
      <c r="C38" s="55" t="s">
        <v>730</v>
      </c>
      <c r="D38" s="13" t="s">
        <v>1376</v>
      </c>
      <c r="E38" s="13" t="s">
        <v>2670</v>
      </c>
      <c r="F38" s="14">
        <v>16.5</v>
      </c>
      <c r="G38" s="14">
        <f t="shared" si="0"/>
        <v>0</v>
      </c>
      <c r="H38" s="15"/>
      <c r="I38" s="79"/>
    </row>
    <row r="39" spans="1:9" s="3" customFormat="1" ht="22.5" x14ac:dyDescent="0.2">
      <c r="A39" s="49"/>
      <c r="B39" s="241"/>
      <c r="C39" s="56" t="s">
        <v>390</v>
      </c>
      <c r="D39" s="23" t="s">
        <v>391</v>
      </c>
      <c r="E39" s="23" t="s">
        <v>392</v>
      </c>
      <c r="F39" s="24">
        <v>30.95</v>
      </c>
      <c r="G39" s="14">
        <f t="shared" si="0"/>
        <v>0</v>
      </c>
      <c r="H39" s="15" t="s">
        <v>365</v>
      </c>
    </row>
    <row r="40" spans="1:9" s="85" customFormat="1" ht="26.25" customHeight="1" x14ac:dyDescent="0.2">
      <c r="A40" s="214"/>
      <c r="B40" s="239"/>
      <c r="C40" s="55" t="s">
        <v>1651</v>
      </c>
      <c r="D40" s="13" t="s">
        <v>310</v>
      </c>
      <c r="E40" s="13" t="s">
        <v>1428</v>
      </c>
      <c r="F40" s="51">
        <v>27.95</v>
      </c>
      <c r="G40" s="14">
        <f t="shared" si="0"/>
        <v>0</v>
      </c>
      <c r="H40" s="15" t="s">
        <v>393</v>
      </c>
      <c r="I40" s="79"/>
    </row>
    <row r="41" spans="1:9" s="85" customFormat="1" ht="22.5" x14ac:dyDescent="0.2">
      <c r="A41" s="214"/>
      <c r="B41" s="239" t="s">
        <v>13</v>
      </c>
      <c r="C41" s="55" t="s">
        <v>731</v>
      </c>
      <c r="D41" s="41" t="s">
        <v>141</v>
      </c>
      <c r="E41" s="13" t="s">
        <v>732</v>
      </c>
      <c r="F41" s="14">
        <v>26.95</v>
      </c>
      <c r="G41" s="14">
        <f t="shared" si="0"/>
        <v>0</v>
      </c>
      <c r="H41" s="15" t="s">
        <v>733</v>
      </c>
      <c r="I41" s="79"/>
    </row>
    <row r="42" spans="1:9" s="85" customFormat="1" ht="22.5" x14ac:dyDescent="0.2">
      <c r="A42" s="648"/>
      <c r="B42" s="601"/>
      <c r="C42" s="640" t="s">
        <v>2327</v>
      </c>
      <c r="D42" s="641" t="s">
        <v>141</v>
      </c>
      <c r="E42" s="641" t="s">
        <v>2328</v>
      </c>
      <c r="F42" s="595">
        <v>5.95</v>
      </c>
      <c r="G42" s="595">
        <f>A42*F42</f>
        <v>0</v>
      </c>
      <c r="H42" s="649" t="s">
        <v>12</v>
      </c>
    </row>
    <row r="43" spans="1:9" s="85" customFormat="1" ht="33.75" x14ac:dyDescent="0.2">
      <c r="A43" s="214"/>
      <c r="B43" s="239"/>
      <c r="C43" s="55" t="s">
        <v>1959</v>
      </c>
      <c r="D43" s="13" t="s">
        <v>1562</v>
      </c>
      <c r="E43" s="13" t="s">
        <v>2645</v>
      </c>
      <c r="F43" s="14">
        <v>19.95</v>
      </c>
      <c r="G43" s="14">
        <f t="shared" si="0"/>
        <v>0</v>
      </c>
      <c r="H43" s="20" t="s">
        <v>748</v>
      </c>
      <c r="I43" s="79"/>
    </row>
    <row r="44" spans="1:9" s="85" customFormat="1" ht="22.5" x14ac:dyDescent="0.2">
      <c r="A44" s="214"/>
      <c r="B44" s="239"/>
      <c r="C44" s="55" t="s">
        <v>734</v>
      </c>
      <c r="D44" s="13" t="s">
        <v>164</v>
      </c>
      <c r="E44" s="13" t="s">
        <v>735</v>
      </c>
      <c r="F44" s="14">
        <v>11.5</v>
      </c>
      <c r="G44" s="14">
        <f t="shared" si="0"/>
        <v>0</v>
      </c>
      <c r="H44" s="15" t="s">
        <v>2700</v>
      </c>
      <c r="I44" s="79"/>
    </row>
    <row r="45" spans="1:9" s="85" customFormat="1" ht="33.75" x14ac:dyDescent="0.2">
      <c r="A45" s="214"/>
      <c r="B45" s="239"/>
      <c r="C45" s="55" t="s">
        <v>1953</v>
      </c>
      <c r="D45" s="13" t="s">
        <v>164</v>
      </c>
      <c r="E45" s="13" t="s">
        <v>1954</v>
      </c>
      <c r="F45" s="14">
        <v>26.95</v>
      </c>
      <c r="G45" s="14">
        <f t="shared" si="0"/>
        <v>0</v>
      </c>
      <c r="H45" s="15" t="s">
        <v>2700</v>
      </c>
      <c r="I45" s="79"/>
    </row>
    <row r="46" spans="1:9" s="85" customFormat="1" ht="22.5" x14ac:dyDescent="0.2">
      <c r="A46" s="214"/>
      <c r="B46" s="239"/>
      <c r="C46" s="55" t="s">
        <v>697</v>
      </c>
      <c r="D46" s="13" t="s">
        <v>164</v>
      </c>
      <c r="E46" s="13" t="s">
        <v>698</v>
      </c>
      <c r="F46" s="14">
        <v>25.5</v>
      </c>
      <c r="G46" s="14">
        <f t="shared" si="0"/>
        <v>0</v>
      </c>
      <c r="H46" s="15" t="s">
        <v>2700</v>
      </c>
      <c r="I46" s="79"/>
    </row>
    <row r="47" spans="1:9" s="85" customFormat="1" ht="33.75" x14ac:dyDescent="0.2">
      <c r="A47" s="214"/>
      <c r="B47" s="239"/>
      <c r="C47" s="55" t="s">
        <v>1960</v>
      </c>
      <c r="D47" s="13" t="s">
        <v>164</v>
      </c>
      <c r="E47" s="13" t="s">
        <v>1961</v>
      </c>
      <c r="F47" s="14">
        <v>27.95</v>
      </c>
      <c r="G47" s="14">
        <f t="shared" si="0"/>
        <v>0</v>
      </c>
      <c r="H47" s="20" t="s">
        <v>748</v>
      </c>
      <c r="I47" s="79"/>
    </row>
    <row r="48" spans="1:9" s="85" customFormat="1" ht="22.5" x14ac:dyDescent="0.2">
      <c r="A48" s="214"/>
      <c r="B48" s="239" t="s">
        <v>13</v>
      </c>
      <c r="C48" s="55" t="s">
        <v>736</v>
      </c>
      <c r="D48" s="13" t="s">
        <v>164</v>
      </c>
      <c r="E48" s="13" t="s">
        <v>737</v>
      </c>
      <c r="F48" s="14">
        <v>22.5</v>
      </c>
      <c r="G48" s="14">
        <f t="shared" si="0"/>
        <v>0</v>
      </c>
      <c r="H48" s="15" t="s">
        <v>2700</v>
      </c>
      <c r="I48" s="79"/>
    </row>
    <row r="49" spans="1:9" s="85" customFormat="1" ht="24" customHeight="1" x14ac:dyDescent="0.2">
      <c r="A49" s="214"/>
      <c r="B49" s="239" t="s">
        <v>13</v>
      </c>
      <c r="C49" s="55" t="s">
        <v>738</v>
      </c>
      <c r="D49" s="13" t="s">
        <v>164</v>
      </c>
      <c r="E49" s="13" t="s">
        <v>739</v>
      </c>
      <c r="F49" s="14">
        <v>18.5</v>
      </c>
      <c r="G49" s="14">
        <f t="shared" si="0"/>
        <v>0</v>
      </c>
      <c r="H49" s="15" t="s">
        <v>2700</v>
      </c>
      <c r="I49" s="79"/>
    </row>
    <row r="50" spans="1:9" s="85" customFormat="1" ht="33.75" x14ac:dyDescent="0.2">
      <c r="A50" s="214"/>
      <c r="B50" s="239"/>
      <c r="C50" s="55" t="s">
        <v>1956</v>
      </c>
      <c r="D50" s="13" t="s">
        <v>164</v>
      </c>
      <c r="E50" s="13" t="s">
        <v>2646</v>
      </c>
      <c r="F50" s="14">
        <v>15.95</v>
      </c>
      <c r="G50" s="14">
        <f t="shared" si="0"/>
        <v>0</v>
      </c>
      <c r="H50" s="20" t="s">
        <v>748</v>
      </c>
      <c r="I50" s="79"/>
    </row>
    <row r="51" spans="1:9" s="85" customFormat="1" ht="22.5" x14ac:dyDescent="0.2">
      <c r="A51" s="214"/>
      <c r="B51" s="239" t="s">
        <v>13</v>
      </c>
      <c r="C51" s="55" t="s">
        <v>740</v>
      </c>
      <c r="D51" s="13" t="s">
        <v>225</v>
      </c>
      <c r="E51" s="13" t="s">
        <v>741</v>
      </c>
      <c r="F51" s="14">
        <v>16.5</v>
      </c>
      <c r="G51" s="14">
        <f t="shared" si="0"/>
        <v>0</v>
      </c>
      <c r="H51" s="15" t="s">
        <v>513</v>
      </c>
      <c r="I51" s="79"/>
    </row>
    <row r="52" spans="1:9" s="85" customFormat="1" ht="36.75" customHeight="1" x14ac:dyDescent="0.2">
      <c r="A52" s="214"/>
      <c r="B52" s="63"/>
      <c r="C52" s="55" t="s">
        <v>742</v>
      </c>
      <c r="D52" s="13" t="s">
        <v>225</v>
      </c>
      <c r="E52" s="13" t="s">
        <v>1381</v>
      </c>
      <c r="F52" s="14">
        <v>19.95</v>
      </c>
      <c r="G52" s="14">
        <f t="shared" si="0"/>
        <v>0</v>
      </c>
      <c r="H52" s="15"/>
      <c r="I52" s="79"/>
    </row>
    <row r="53" spans="1:9" s="85" customFormat="1" ht="22.5" x14ac:dyDescent="0.2">
      <c r="A53" s="214"/>
      <c r="B53" s="239"/>
      <c r="C53" s="55" t="s">
        <v>465</v>
      </c>
      <c r="D53" s="13" t="s">
        <v>348</v>
      </c>
      <c r="E53" s="13" t="s">
        <v>743</v>
      </c>
      <c r="F53" s="14">
        <v>25.95</v>
      </c>
      <c r="G53" s="14">
        <f t="shared" si="0"/>
        <v>0</v>
      </c>
      <c r="H53" s="20" t="s">
        <v>744</v>
      </c>
      <c r="I53" s="79"/>
    </row>
    <row r="54" spans="1:9" s="85" customFormat="1" ht="33.75" x14ac:dyDescent="0.2">
      <c r="A54" s="214"/>
      <c r="B54" s="63"/>
      <c r="C54" s="56" t="s">
        <v>2102</v>
      </c>
      <c r="D54" s="23" t="s">
        <v>348</v>
      </c>
      <c r="E54" s="13" t="s">
        <v>2686</v>
      </c>
      <c r="F54" s="14">
        <v>18.95</v>
      </c>
      <c r="G54" s="14">
        <f t="shared" si="0"/>
        <v>0</v>
      </c>
      <c r="H54" s="20" t="s">
        <v>462</v>
      </c>
    </row>
    <row r="55" spans="1:9" s="85" customFormat="1" ht="33.75" x14ac:dyDescent="0.2">
      <c r="A55" s="214"/>
      <c r="B55" s="239"/>
      <c r="C55" s="55" t="s">
        <v>1948</v>
      </c>
      <c r="D55" s="13" t="s">
        <v>348</v>
      </c>
      <c r="E55" s="13" t="s">
        <v>2691</v>
      </c>
      <c r="F55" s="14">
        <v>20.5</v>
      </c>
      <c r="G55" s="14">
        <f t="shared" si="0"/>
        <v>0</v>
      </c>
      <c r="H55" s="20" t="s">
        <v>744</v>
      </c>
      <c r="I55" s="79"/>
    </row>
    <row r="56" spans="1:9" s="85" customFormat="1" ht="33.75" x14ac:dyDescent="0.2">
      <c r="A56" s="214"/>
      <c r="B56" s="239"/>
      <c r="C56" s="55" t="s">
        <v>1949</v>
      </c>
      <c r="D56" s="13" t="s">
        <v>348</v>
      </c>
      <c r="E56" s="13" t="s">
        <v>2692</v>
      </c>
      <c r="F56" s="14">
        <v>20.5</v>
      </c>
      <c r="G56" s="14">
        <f t="shared" si="0"/>
        <v>0</v>
      </c>
      <c r="H56" s="20" t="s">
        <v>744</v>
      </c>
      <c r="I56" s="79"/>
    </row>
    <row r="57" spans="1:9" s="85" customFormat="1" ht="33.75" x14ac:dyDescent="0.2">
      <c r="A57" s="214"/>
      <c r="B57" s="239"/>
      <c r="C57" s="55" t="s">
        <v>1950</v>
      </c>
      <c r="D57" s="13" t="s">
        <v>348</v>
      </c>
      <c r="E57" s="13" t="s">
        <v>2693</v>
      </c>
      <c r="F57" s="14">
        <v>24.5</v>
      </c>
      <c r="G57" s="14">
        <f t="shared" si="0"/>
        <v>0</v>
      </c>
      <c r="H57" s="20" t="s">
        <v>744</v>
      </c>
      <c r="I57" s="79"/>
    </row>
    <row r="58" spans="1:9" s="85" customFormat="1" ht="15" x14ac:dyDescent="0.2">
      <c r="A58" s="83" t="s">
        <v>745</v>
      </c>
      <c r="B58" s="433"/>
      <c r="C58" s="634"/>
      <c r="D58" s="524"/>
      <c r="E58" s="524"/>
      <c r="F58" s="635"/>
      <c r="G58" s="14"/>
      <c r="H58" s="15"/>
      <c r="I58" s="79"/>
    </row>
    <row r="59" spans="1:9" s="85" customFormat="1" ht="33.75" x14ac:dyDescent="0.2">
      <c r="A59" s="214"/>
      <c r="B59" s="55"/>
      <c r="C59" s="55" t="s">
        <v>1972</v>
      </c>
      <c r="D59" s="13" t="s">
        <v>8</v>
      </c>
      <c r="E59" s="13" t="s">
        <v>2694</v>
      </c>
      <c r="F59" s="14">
        <v>22.5</v>
      </c>
      <c r="G59" s="14">
        <f t="shared" si="0"/>
        <v>0</v>
      </c>
      <c r="H59" s="15" t="s">
        <v>2697</v>
      </c>
      <c r="I59" s="79"/>
    </row>
    <row r="60" spans="1:9" s="85" customFormat="1" ht="33.75" x14ac:dyDescent="0.2">
      <c r="A60" s="214"/>
      <c r="B60" s="55"/>
      <c r="C60" s="55" t="s">
        <v>372</v>
      </c>
      <c r="D60" s="13" t="s">
        <v>8</v>
      </c>
      <c r="E60" s="13" t="s">
        <v>2695</v>
      </c>
      <c r="F60" s="14">
        <v>23.95</v>
      </c>
      <c r="G60" s="14">
        <f t="shared" ref="G60:G119" si="4">A60*F60</f>
        <v>0</v>
      </c>
      <c r="H60" s="15" t="s">
        <v>2700</v>
      </c>
      <c r="I60" s="79"/>
    </row>
    <row r="61" spans="1:9" s="85" customFormat="1" ht="48" customHeight="1" x14ac:dyDescent="0.2">
      <c r="A61" s="214"/>
      <c r="B61" s="239"/>
      <c r="C61" s="55" t="s">
        <v>746</v>
      </c>
      <c r="D61" s="13" t="s">
        <v>8</v>
      </c>
      <c r="E61" s="13" t="s">
        <v>747</v>
      </c>
      <c r="F61" s="14">
        <v>18.95</v>
      </c>
      <c r="G61" s="14">
        <f t="shared" si="4"/>
        <v>0</v>
      </c>
      <c r="H61" s="20" t="s">
        <v>748</v>
      </c>
      <c r="I61" s="79"/>
    </row>
    <row r="62" spans="1:9" s="3" customFormat="1" ht="22.5" x14ac:dyDescent="0.2">
      <c r="A62" s="49"/>
      <c r="B62" s="241"/>
      <c r="C62" s="56" t="s">
        <v>390</v>
      </c>
      <c r="D62" s="23" t="s">
        <v>391</v>
      </c>
      <c r="E62" s="23" t="s">
        <v>392</v>
      </c>
      <c r="F62" s="24">
        <v>30.95</v>
      </c>
      <c r="G62" s="14">
        <f t="shared" si="4"/>
        <v>0</v>
      </c>
      <c r="H62" s="15" t="s">
        <v>365</v>
      </c>
    </row>
    <row r="63" spans="1:9" s="85" customFormat="1" ht="14.25" customHeight="1" x14ac:dyDescent="0.2">
      <c r="A63" s="214"/>
      <c r="B63" s="239" t="s">
        <v>13</v>
      </c>
      <c r="C63" s="55" t="s">
        <v>749</v>
      </c>
      <c r="D63" s="13" t="s">
        <v>750</v>
      </c>
      <c r="E63" s="13" t="s">
        <v>751</v>
      </c>
      <c r="F63" s="14">
        <v>13.95</v>
      </c>
      <c r="G63" s="14">
        <f t="shared" si="4"/>
        <v>0</v>
      </c>
      <c r="H63" s="20"/>
      <c r="I63" s="68"/>
    </row>
    <row r="64" spans="1:9" s="85" customFormat="1" ht="22.5" x14ac:dyDescent="0.2">
      <c r="A64" s="214"/>
      <c r="B64" s="239"/>
      <c r="C64" s="55" t="s">
        <v>752</v>
      </c>
      <c r="D64" s="41" t="s">
        <v>141</v>
      </c>
      <c r="E64" s="13" t="s">
        <v>753</v>
      </c>
      <c r="F64" s="14">
        <v>21.95</v>
      </c>
      <c r="G64" s="14">
        <f t="shared" si="4"/>
        <v>0</v>
      </c>
      <c r="H64" s="15" t="s">
        <v>2698</v>
      </c>
      <c r="I64" s="79"/>
    </row>
    <row r="65" spans="1:9" s="85" customFormat="1" ht="22.5" x14ac:dyDescent="0.2">
      <c r="A65" s="214"/>
      <c r="B65" s="239" t="s">
        <v>13</v>
      </c>
      <c r="C65" s="55" t="s">
        <v>754</v>
      </c>
      <c r="D65" s="13" t="s">
        <v>164</v>
      </c>
      <c r="E65" s="13" t="s">
        <v>755</v>
      </c>
      <c r="F65" s="14">
        <v>23.95</v>
      </c>
      <c r="G65" s="14">
        <f t="shared" si="4"/>
        <v>0</v>
      </c>
      <c r="H65" s="15" t="s">
        <v>2700</v>
      </c>
      <c r="I65" s="79"/>
    </row>
    <row r="66" spans="1:9" s="85" customFormat="1" ht="33.75" x14ac:dyDescent="0.2">
      <c r="A66" s="214"/>
      <c r="B66" s="63"/>
      <c r="C66" s="56" t="s">
        <v>2102</v>
      </c>
      <c r="D66" s="23" t="s">
        <v>348</v>
      </c>
      <c r="E66" s="13" t="s">
        <v>2686</v>
      </c>
      <c r="F66" s="14">
        <v>18.95</v>
      </c>
      <c r="G66" s="14">
        <f t="shared" si="4"/>
        <v>0</v>
      </c>
      <c r="H66" s="20" t="s">
        <v>462</v>
      </c>
    </row>
    <row r="67" spans="1:9" ht="15" x14ac:dyDescent="0.2">
      <c r="A67" s="83" t="s">
        <v>756</v>
      </c>
      <c r="B67" s="433"/>
      <c r="C67" s="634"/>
      <c r="D67" s="524"/>
      <c r="E67" s="524"/>
      <c r="F67" s="635"/>
      <c r="G67" s="14"/>
      <c r="H67" s="15"/>
    </row>
    <row r="68" spans="1:9" ht="12.75" x14ac:dyDescent="0.2">
      <c r="A68" s="428"/>
      <c r="B68" s="239"/>
      <c r="C68" s="426" t="s">
        <v>2243</v>
      </c>
      <c r="D68" s="426"/>
      <c r="E68" s="13" t="s">
        <v>2244</v>
      </c>
      <c r="F68" s="14">
        <v>18.5</v>
      </c>
      <c r="G68" s="14">
        <f t="shared" ref="G68" si="5">A68*F68</f>
        <v>0</v>
      </c>
      <c r="H68" s="20" t="s">
        <v>2245</v>
      </c>
      <c r="I68" s="2"/>
    </row>
    <row r="69" spans="1:9" ht="12.75" x14ac:dyDescent="0.2">
      <c r="A69" s="428"/>
      <c r="B69" s="239"/>
      <c r="C69" s="426" t="s">
        <v>1992</v>
      </c>
      <c r="D69" s="426"/>
      <c r="E69" s="13" t="s">
        <v>2249</v>
      </c>
      <c r="F69" s="14">
        <v>17.95</v>
      </c>
      <c r="G69" s="14">
        <f t="shared" si="4"/>
        <v>0</v>
      </c>
      <c r="H69" s="20" t="s">
        <v>748</v>
      </c>
      <c r="I69" s="2"/>
    </row>
    <row r="70" spans="1:9" s="38" customFormat="1" x14ac:dyDescent="0.2">
      <c r="A70" s="650"/>
      <c r="B70" s="63"/>
      <c r="C70" s="13" t="s">
        <v>757</v>
      </c>
      <c r="D70" s="13" t="s">
        <v>94</v>
      </c>
      <c r="E70" s="13" t="s">
        <v>758</v>
      </c>
      <c r="F70" s="14">
        <v>27.95</v>
      </c>
      <c r="G70" s="14">
        <f t="shared" si="4"/>
        <v>0</v>
      </c>
      <c r="H70" s="15" t="s">
        <v>759</v>
      </c>
    </row>
    <row r="71" spans="1:9" s="3" customFormat="1" ht="22.5" x14ac:dyDescent="0.2">
      <c r="A71" s="49"/>
      <c r="B71" s="33"/>
      <c r="C71" s="23" t="s">
        <v>760</v>
      </c>
      <c r="D71" s="23" t="s">
        <v>121</v>
      </c>
      <c r="E71" s="23" t="s">
        <v>1391</v>
      </c>
      <c r="F71" s="24">
        <v>18.95</v>
      </c>
      <c r="G71" s="14">
        <f t="shared" si="4"/>
        <v>0</v>
      </c>
      <c r="H71" s="15" t="s">
        <v>2700</v>
      </c>
    </row>
    <row r="72" spans="1:9" ht="22.5" x14ac:dyDescent="0.2">
      <c r="A72" s="651"/>
      <c r="B72" s="63"/>
      <c r="C72" s="536" t="s">
        <v>761</v>
      </c>
      <c r="D72" s="13" t="s">
        <v>762</v>
      </c>
      <c r="E72" s="55" t="s">
        <v>763</v>
      </c>
      <c r="F72" s="14">
        <v>16.5</v>
      </c>
      <c r="G72" s="14">
        <f t="shared" si="4"/>
        <v>0</v>
      </c>
      <c r="H72" s="652" t="s">
        <v>510</v>
      </c>
      <c r="I72" s="47"/>
    </row>
    <row r="73" spans="1:9" s="3" customFormat="1" ht="22.5" x14ac:dyDescent="0.2">
      <c r="A73" s="49"/>
      <c r="B73" s="63"/>
      <c r="C73" s="56" t="s">
        <v>764</v>
      </c>
      <c r="D73" s="23" t="s">
        <v>161</v>
      </c>
      <c r="E73" s="23" t="s">
        <v>765</v>
      </c>
      <c r="F73" s="24">
        <v>23.5</v>
      </c>
      <c r="G73" s="14">
        <f t="shared" si="4"/>
        <v>0</v>
      </c>
      <c r="H73" s="17" t="s">
        <v>759</v>
      </c>
      <c r="I73" s="188"/>
    </row>
    <row r="74" spans="1:9" s="3" customFormat="1" ht="22.5" x14ac:dyDescent="0.2">
      <c r="A74" s="49"/>
      <c r="B74" s="63" t="s">
        <v>13</v>
      </c>
      <c r="C74" s="56" t="s">
        <v>766</v>
      </c>
      <c r="D74" s="23" t="s">
        <v>164</v>
      </c>
      <c r="E74" s="23" t="s">
        <v>2731</v>
      </c>
      <c r="F74" s="24">
        <v>21.5</v>
      </c>
      <c r="G74" s="14">
        <f t="shared" si="4"/>
        <v>0</v>
      </c>
      <c r="H74" s="17" t="s">
        <v>767</v>
      </c>
      <c r="I74" s="188"/>
    </row>
    <row r="75" spans="1:9" s="3" customFormat="1" ht="22.5" x14ac:dyDescent="0.2">
      <c r="A75" s="49"/>
      <c r="B75" s="63" t="s">
        <v>13</v>
      </c>
      <c r="C75" s="56" t="s">
        <v>768</v>
      </c>
      <c r="D75" s="23" t="s">
        <v>164</v>
      </c>
      <c r="E75" s="23" t="s">
        <v>769</v>
      </c>
      <c r="F75" s="24">
        <v>22.95</v>
      </c>
      <c r="G75" s="14">
        <f t="shared" si="4"/>
        <v>0</v>
      </c>
      <c r="H75" s="15" t="s">
        <v>2700</v>
      </c>
      <c r="I75" s="188"/>
    </row>
    <row r="76" spans="1:9" s="3" customFormat="1" ht="22.5" x14ac:dyDescent="0.2">
      <c r="A76" s="49"/>
      <c r="B76" s="63" t="s">
        <v>13</v>
      </c>
      <c r="C76" s="56" t="s">
        <v>770</v>
      </c>
      <c r="D76" s="23" t="s">
        <v>164</v>
      </c>
      <c r="E76" s="23" t="s">
        <v>771</v>
      </c>
      <c r="F76" s="24">
        <v>24.95</v>
      </c>
      <c r="G76" s="14">
        <f t="shared" si="4"/>
        <v>0</v>
      </c>
      <c r="H76" s="15" t="s">
        <v>2700</v>
      </c>
      <c r="I76" s="188"/>
    </row>
    <row r="77" spans="1:9" s="85" customFormat="1" ht="45" x14ac:dyDescent="0.2">
      <c r="A77" s="648"/>
      <c r="B77" s="601" t="s">
        <v>13</v>
      </c>
      <c r="C77" s="640" t="s">
        <v>2329</v>
      </c>
      <c r="D77" s="641" t="s">
        <v>164</v>
      </c>
      <c r="E77" s="641" t="s">
        <v>2330</v>
      </c>
      <c r="F77" s="595">
        <v>5.95</v>
      </c>
      <c r="G77" s="595">
        <f>A77*F77</f>
        <v>0</v>
      </c>
      <c r="H77" s="597" t="s">
        <v>2952</v>
      </c>
    </row>
    <row r="78" spans="1:9" s="3" customFormat="1" ht="45" x14ac:dyDescent="0.2">
      <c r="A78" s="49"/>
      <c r="B78" s="63"/>
      <c r="C78" s="56" t="s">
        <v>1988</v>
      </c>
      <c r="D78" s="23" t="s">
        <v>164</v>
      </c>
      <c r="E78" s="23" t="s">
        <v>2684</v>
      </c>
      <c r="F78" s="24">
        <v>16.95</v>
      </c>
      <c r="G78" s="14">
        <f t="shared" si="4"/>
        <v>0</v>
      </c>
      <c r="H78" s="20" t="s">
        <v>354</v>
      </c>
      <c r="I78" s="188"/>
    </row>
    <row r="79" spans="1:9" s="3" customFormat="1" ht="45" x14ac:dyDescent="0.2">
      <c r="A79" s="49"/>
      <c r="B79" s="63"/>
      <c r="C79" s="56" t="s">
        <v>1989</v>
      </c>
      <c r="D79" s="23" t="s">
        <v>164</v>
      </c>
      <c r="E79" s="23" t="s">
        <v>2685</v>
      </c>
      <c r="F79" s="24">
        <v>17.95</v>
      </c>
      <c r="G79" s="14">
        <f t="shared" si="4"/>
        <v>0</v>
      </c>
      <c r="H79" s="20" t="s">
        <v>354</v>
      </c>
      <c r="I79" s="188"/>
    </row>
    <row r="80" spans="1:9" s="3" customFormat="1" ht="22.5" x14ac:dyDescent="0.2">
      <c r="A80" s="49"/>
      <c r="B80" s="63"/>
      <c r="C80" s="56" t="s">
        <v>772</v>
      </c>
      <c r="D80" s="23" t="s">
        <v>164</v>
      </c>
      <c r="E80" s="23" t="s">
        <v>773</v>
      </c>
      <c r="F80" s="24">
        <v>21.5</v>
      </c>
      <c r="G80" s="14">
        <f t="shared" si="4"/>
        <v>0</v>
      </c>
      <c r="H80" s="17" t="s">
        <v>774</v>
      </c>
      <c r="I80" s="188"/>
    </row>
    <row r="81" spans="1:9" s="85" customFormat="1" ht="22.5" x14ac:dyDescent="0.2">
      <c r="A81" s="49"/>
      <c r="B81" s="32"/>
      <c r="C81" s="23" t="s">
        <v>775</v>
      </c>
      <c r="D81" s="23" t="s">
        <v>225</v>
      </c>
      <c r="E81" s="362" t="s">
        <v>2673</v>
      </c>
      <c r="F81" s="375">
        <v>16.5</v>
      </c>
      <c r="G81" s="14">
        <f t="shared" si="4"/>
        <v>0</v>
      </c>
      <c r="H81" s="17" t="s">
        <v>759</v>
      </c>
      <c r="I81" s="68"/>
    </row>
    <row r="82" spans="1:9" s="85" customFormat="1" ht="22.5" x14ac:dyDescent="0.2">
      <c r="A82" s="49"/>
      <c r="B82" s="63"/>
      <c r="C82" s="23" t="s">
        <v>776</v>
      </c>
      <c r="D82" s="23" t="s">
        <v>225</v>
      </c>
      <c r="E82" s="23" t="s">
        <v>2796</v>
      </c>
      <c r="F82" s="375">
        <v>16.5</v>
      </c>
      <c r="G82" s="14">
        <f t="shared" si="4"/>
        <v>0</v>
      </c>
      <c r="H82" s="17" t="s">
        <v>777</v>
      </c>
      <c r="I82" s="68"/>
    </row>
    <row r="83" spans="1:9" s="85" customFormat="1" ht="22.5" x14ac:dyDescent="0.2">
      <c r="A83" s="49"/>
      <c r="B83" s="32"/>
      <c r="C83" s="23" t="s">
        <v>1982</v>
      </c>
      <c r="D83" s="23" t="s">
        <v>1626</v>
      </c>
      <c r="E83" s="23" t="s">
        <v>2674</v>
      </c>
      <c r="F83" s="375">
        <v>13.95</v>
      </c>
      <c r="G83" s="14">
        <f t="shared" si="4"/>
        <v>0</v>
      </c>
      <c r="H83" s="17" t="s">
        <v>777</v>
      </c>
      <c r="I83" s="68"/>
    </row>
    <row r="84" spans="1:9" s="46" customFormat="1" ht="15" x14ac:dyDescent="0.2">
      <c r="A84" s="647" t="s">
        <v>778</v>
      </c>
      <c r="B84" s="637"/>
      <c r="C84" s="638"/>
      <c r="D84" s="636"/>
      <c r="E84" s="636"/>
      <c r="F84" s="639"/>
      <c r="G84" s="14"/>
      <c r="H84" s="17"/>
    </row>
    <row r="85" spans="1:9" s="46" customFormat="1" ht="22.5" x14ac:dyDescent="0.2">
      <c r="A85" s="348"/>
      <c r="B85" s="63"/>
      <c r="C85" s="56" t="s">
        <v>779</v>
      </c>
      <c r="D85" s="23" t="s">
        <v>780</v>
      </c>
      <c r="E85" s="23" t="s">
        <v>2769</v>
      </c>
      <c r="F85" s="24">
        <v>15.5</v>
      </c>
      <c r="G85" s="14">
        <f t="shared" si="4"/>
        <v>0</v>
      </c>
      <c r="H85" s="15" t="s">
        <v>2700</v>
      </c>
    </row>
    <row r="86" spans="1:9" s="3" customFormat="1" ht="22.5" x14ac:dyDescent="0.2">
      <c r="A86" s="49"/>
      <c r="B86" s="63" t="s">
        <v>13</v>
      </c>
      <c r="C86" s="56" t="s">
        <v>781</v>
      </c>
      <c r="D86" s="23" t="s">
        <v>164</v>
      </c>
      <c r="E86" s="23" t="s">
        <v>2770</v>
      </c>
      <c r="F86" s="24">
        <v>20.5</v>
      </c>
      <c r="G86" s="14">
        <f t="shared" si="4"/>
        <v>0</v>
      </c>
      <c r="H86" s="15" t="s">
        <v>2700</v>
      </c>
      <c r="I86" s="188"/>
    </row>
    <row r="87" spans="1:9" s="3" customFormat="1" ht="45" x14ac:dyDescent="0.2">
      <c r="A87" s="49"/>
      <c r="B87" s="63"/>
      <c r="C87" s="56" t="s">
        <v>1506</v>
      </c>
      <c r="D87" s="23" t="s">
        <v>164</v>
      </c>
      <c r="E87" s="362" t="s">
        <v>1505</v>
      </c>
      <c r="F87" s="24">
        <v>19.95</v>
      </c>
      <c r="G87" s="14">
        <f t="shared" si="4"/>
        <v>0</v>
      </c>
      <c r="H87" s="44" t="s">
        <v>1507</v>
      </c>
      <c r="I87" s="188"/>
    </row>
    <row r="88" spans="1:9" s="46" customFormat="1" x14ac:dyDescent="0.2">
      <c r="A88" s="348"/>
      <c r="B88" s="33"/>
      <c r="C88" s="56" t="s">
        <v>2131</v>
      </c>
      <c r="D88" s="23" t="s">
        <v>2132</v>
      </c>
      <c r="E88" s="23" t="s">
        <v>2133</v>
      </c>
      <c r="F88" s="24">
        <v>11.5</v>
      </c>
      <c r="G88" s="14">
        <f t="shared" si="4"/>
        <v>0</v>
      </c>
      <c r="H88" s="44"/>
    </row>
    <row r="89" spans="1:9" s="46" customFormat="1" ht="22.5" x14ac:dyDescent="0.2">
      <c r="A89" s="348"/>
      <c r="B89" s="33"/>
      <c r="C89" s="56" t="s">
        <v>1580</v>
      </c>
      <c r="D89" s="23" t="s">
        <v>1559</v>
      </c>
      <c r="E89" s="23" t="s">
        <v>1581</v>
      </c>
      <c r="F89" s="24">
        <v>25.95</v>
      </c>
      <c r="G89" s="14">
        <f t="shared" si="4"/>
        <v>0</v>
      </c>
      <c r="H89" s="15" t="s">
        <v>2700</v>
      </c>
    </row>
    <row r="90" spans="1:9" s="46" customFormat="1" ht="15" x14ac:dyDescent="0.2">
      <c r="A90" s="647" t="s">
        <v>782</v>
      </c>
      <c r="B90" s="637"/>
      <c r="C90" s="638"/>
      <c r="D90" s="636"/>
      <c r="E90" s="636"/>
      <c r="F90" s="639"/>
      <c r="G90" s="14"/>
      <c r="H90" s="17"/>
    </row>
    <row r="91" spans="1:9" s="3" customFormat="1" ht="22.5" x14ac:dyDescent="0.2">
      <c r="A91" s="49"/>
      <c r="B91" s="56"/>
      <c r="C91" s="23" t="s">
        <v>1484</v>
      </c>
      <c r="D91" s="23" t="s">
        <v>378</v>
      </c>
      <c r="E91" s="23" t="s">
        <v>1485</v>
      </c>
      <c r="F91" s="24">
        <v>20.95</v>
      </c>
      <c r="G91" s="14">
        <f t="shared" si="4"/>
        <v>0</v>
      </c>
      <c r="H91" s="44" t="s">
        <v>1531</v>
      </c>
    </row>
    <row r="92" spans="1:9" s="30" customFormat="1" ht="31.5" x14ac:dyDescent="0.2">
      <c r="A92" s="541"/>
      <c r="B92" s="622"/>
      <c r="C92" s="385" t="s">
        <v>2934</v>
      </c>
      <c r="D92" s="385" t="s">
        <v>2935</v>
      </c>
      <c r="E92" s="385" t="s">
        <v>2936</v>
      </c>
      <c r="F92" s="500">
        <v>24.95</v>
      </c>
      <c r="G92" s="28">
        <f t="shared" ref="G92" si="6">A92*F92</f>
        <v>0</v>
      </c>
      <c r="H92" s="29" t="s">
        <v>2937</v>
      </c>
    </row>
    <row r="93" spans="1:9" s="3" customFormat="1" ht="22.5" x14ac:dyDescent="0.2">
      <c r="A93" s="49"/>
      <c r="B93" s="63" t="s">
        <v>13</v>
      </c>
      <c r="C93" s="56" t="s">
        <v>783</v>
      </c>
      <c r="D93" s="23" t="s">
        <v>164</v>
      </c>
      <c r="E93" s="23" t="s">
        <v>784</v>
      </c>
      <c r="F93" s="24">
        <v>23.95</v>
      </c>
      <c r="G93" s="14">
        <f t="shared" si="4"/>
        <v>0</v>
      </c>
      <c r="H93" s="15" t="s">
        <v>2700</v>
      </c>
      <c r="I93" s="188"/>
    </row>
    <row r="94" spans="1:9" s="3" customFormat="1" ht="22.5" x14ac:dyDescent="0.2">
      <c r="A94" s="49"/>
      <c r="B94" s="63" t="s">
        <v>13</v>
      </c>
      <c r="C94" s="56" t="s">
        <v>785</v>
      </c>
      <c r="D94" s="23" t="s">
        <v>164</v>
      </c>
      <c r="E94" s="23" t="s">
        <v>786</v>
      </c>
      <c r="F94" s="24">
        <v>22.95</v>
      </c>
      <c r="G94" s="14">
        <f t="shared" si="4"/>
        <v>0</v>
      </c>
      <c r="H94" s="15" t="s">
        <v>2700</v>
      </c>
      <c r="I94" s="188"/>
    </row>
    <row r="95" spans="1:9" s="3" customFormat="1" ht="22.5" x14ac:dyDescent="0.2">
      <c r="A95" s="49"/>
      <c r="B95" s="63" t="s">
        <v>13</v>
      </c>
      <c r="C95" s="56" t="s">
        <v>787</v>
      </c>
      <c r="D95" s="23" t="s">
        <v>164</v>
      </c>
      <c r="E95" s="23" t="s">
        <v>788</v>
      </c>
      <c r="F95" s="24">
        <v>21.95</v>
      </c>
      <c r="G95" s="14">
        <f t="shared" si="4"/>
        <v>0</v>
      </c>
      <c r="H95" s="15" t="s">
        <v>2700</v>
      </c>
      <c r="I95" s="188"/>
    </row>
    <row r="96" spans="1:9" s="3" customFormat="1" ht="22.5" x14ac:dyDescent="0.2">
      <c r="A96" s="49"/>
      <c r="B96" s="63" t="s">
        <v>13</v>
      </c>
      <c r="C96" s="56" t="s">
        <v>789</v>
      </c>
      <c r="D96" s="23" t="s">
        <v>164</v>
      </c>
      <c r="E96" s="23" t="s">
        <v>790</v>
      </c>
      <c r="F96" s="24">
        <v>22.95</v>
      </c>
      <c r="G96" s="14">
        <f t="shared" si="4"/>
        <v>0</v>
      </c>
      <c r="H96" s="15" t="s">
        <v>2700</v>
      </c>
      <c r="I96" s="188"/>
    </row>
    <row r="97" spans="1:9" s="3" customFormat="1" ht="22.5" x14ac:dyDescent="0.2">
      <c r="A97" s="49"/>
      <c r="B97" s="63"/>
      <c r="C97" s="56" t="s">
        <v>1973</v>
      </c>
      <c r="D97" s="23" t="s">
        <v>164</v>
      </c>
      <c r="E97" s="23" t="s">
        <v>1974</v>
      </c>
      <c r="F97" s="24">
        <v>15.5</v>
      </c>
      <c r="G97" s="14">
        <f t="shared" si="4"/>
        <v>0</v>
      </c>
      <c r="H97" s="15" t="s">
        <v>2700</v>
      </c>
      <c r="I97" s="188"/>
    </row>
    <row r="98" spans="1:9" s="46" customFormat="1" ht="15" x14ac:dyDescent="0.2">
      <c r="A98" s="647" t="s">
        <v>791</v>
      </c>
      <c r="B98" s="637"/>
      <c r="C98" s="638"/>
      <c r="D98" s="636"/>
      <c r="E98" s="636"/>
      <c r="F98" s="639"/>
      <c r="G98" s="14"/>
      <c r="H98" s="17"/>
    </row>
    <row r="99" spans="1:9" s="3" customFormat="1" ht="22.5" x14ac:dyDescent="0.2">
      <c r="A99" s="49"/>
      <c r="B99" s="63" t="s">
        <v>13</v>
      </c>
      <c r="C99" s="56" t="s">
        <v>792</v>
      </c>
      <c r="D99" s="23" t="s">
        <v>314</v>
      </c>
      <c r="E99" s="23" t="s">
        <v>793</v>
      </c>
      <c r="F99" s="24">
        <v>28.95</v>
      </c>
      <c r="G99" s="14">
        <f t="shared" si="4"/>
        <v>0</v>
      </c>
      <c r="H99" s="15" t="s">
        <v>2700</v>
      </c>
      <c r="I99" s="188"/>
    </row>
    <row r="100" spans="1:9" ht="15" x14ac:dyDescent="0.2">
      <c r="A100" s="83" t="s">
        <v>794</v>
      </c>
      <c r="B100" s="433"/>
      <c r="C100" s="634"/>
      <c r="D100" s="524"/>
      <c r="E100" s="524"/>
      <c r="F100" s="635"/>
      <c r="G100" s="14"/>
      <c r="H100" s="15"/>
    </row>
    <row r="101" spans="1:9" ht="22.5" x14ac:dyDescent="0.2">
      <c r="A101" s="428"/>
      <c r="B101" s="239"/>
      <c r="C101" s="426" t="s">
        <v>1996</v>
      </c>
      <c r="D101" s="426"/>
      <c r="E101" s="13" t="s">
        <v>2701</v>
      </c>
      <c r="F101" s="14">
        <v>35.5</v>
      </c>
      <c r="G101" s="14">
        <f t="shared" si="4"/>
        <v>0</v>
      </c>
      <c r="H101" s="20" t="s">
        <v>462</v>
      </c>
      <c r="I101" s="2"/>
    </row>
    <row r="102" spans="1:9" ht="22.5" x14ac:dyDescent="0.2">
      <c r="A102" s="428"/>
      <c r="B102" s="239"/>
      <c r="C102" s="426" t="s">
        <v>1994</v>
      </c>
      <c r="D102" s="426"/>
      <c r="E102" s="13" t="s">
        <v>2702</v>
      </c>
      <c r="F102" s="14">
        <v>21.5</v>
      </c>
      <c r="G102" s="14">
        <f t="shared" si="4"/>
        <v>0</v>
      </c>
      <c r="H102" s="20" t="s">
        <v>1995</v>
      </c>
      <c r="I102" s="2"/>
    </row>
    <row r="103" spans="1:9" s="3" customFormat="1" ht="33.75" x14ac:dyDescent="0.2">
      <c r="A103" s="49"/>
      <c r="B103" s="63"/>
      <c r="C103" s="56" t="s">
        <v>1993</v>
      </c>
      <c r="D103" s="23" t="s">
        <v>8</v>
      </c>
      <c r="E103" s="23" t="s">
        <v>2703</v>
      </c>
      <c r="F103" s="24">
        <v>10.75</v>
      </c>
      <c r="G103" s="14">
        <f t="shared" si="4"/>
        <v>0</v>
      </c>
      <c r="H103" s="17"/>
      <c r="I103" s="188"/>
    </row>
    <row r="104" spans="1:9" s="3" customFormat="1" ht="22.5" x14ac:dyDescent="0.2">
      <c r="A104" s="49"/>
      <c r="B104" s="241"/>
      <c r="C104" s="56" t="s">
        <v>390</v>
      </c>
      <c r="D104" s="23" t="s">
        <v>391</v>
      </c>
      <c r="E104" s="23" t="s">
        <v>392</v>
      </c>
      <c r="F104" s="24">
        <v>30.95</v>
      </c>
      <c r="G104" s="14">
        <f t="shared" si="4"/>
        <v>0</v>
      </c>
      <c r="H104" s="15" t="s">
        <v>759</v>
      </c>
    </row>
    <row r="105" spans="1:9" s="85" customFormat="1" ht="24.75" customHeight="1" x14ac:dyDescent="0.2">
      <c r="A105" s="214"/>
      <c r="B105" s="63"/>
      <c r="C105" s="13" t="s">
        <v>795</v>
      </c>
      <c r="D105" s="41" t="s">
        <v>141</v>
      </c>
      <c r="E105" s="13" t="s">
        <v>796</v>
      </c>
      <c r="F105" s="14">
        <v>36.950000000000003</v>
      </c>
      <c r="G105" s="14">
        <f t="shared" si="4"/>
        <v>0</v>
      </c>
      <c r="H105" s="15" t="s">
        <v>2706</v>
      </c>
      <c r="I105" s="2"/>
    </row>
    <row r="106" spans="1:9" ht="22.5" x14ac:dyDescent="0.2">
      <c r="A106" s="428"/>
      <c r="B106" s="239"/>
      <c r="C106" s="426" t="s">
        <v>3004</v>
      </c>
      <c r="D106" s="426" t="s">
        <v>3005</v>
      </c>
      <c r="E106" s="13" t="s">
        <v>3006</v>
      </c>
      <c r="F106" s="14">
        <v>35.5</v>
      </c>
      <c r="G106" s="14">
        <f t="shared" ref="G106" si="7">A106*F106</f>
        <v>0</v>
      </c>
      <c r="H106" s="20" t="s">
        <v>462</v>
      </c>
      <c r="I106" s="2"/>
    </row>
    <row r="107" spans="1:9" s="85" customFormat="1" ht="22.5" x14ac:dyDescent="0.2">
      <c r="A107" s="214"/>
      <c r="B107" s="63" t="s">
        <v>13</v>
      </c>
      <c r="C107" s="13" t="s">
        <v>797</v>
      </c>
      <c r="D107" s="13" t="s">
        <v>348</v>
      </c>
      <c r="E107" s="13" t="s">
        <v>798</v>
      </c>
      <c r="F107" s="14">
        <v>19.95</v>
      </c>
      <c r="G107" s="14">
        <f t="shared" si="4"/>
        <v>0</v>
      </c>
      <c r="H107" s="20" t="s">
        <v>354</v>
      </c>
      <c r="I107" s="2"/>
    </row>
    <row r="108" spans="1:9" s="85" customFormat="1" ht="22.5" x14ac:dyDescent="0.2">
      <c r="A108" s="214"/>
      <c r="B108" s="241"/>
      <c r="C108" s="13" t="s">
        <v>799</v>
      </c>
      <c r="D108" s="13" t="s">
        <v>348</v>
      </c>
      <c r="E108" s="13" t="s">
        <v>800</v>
      </c>
      <c r="F108" s="14">
        <v>17.95</v>
      </c>
      <c r="G108" s="14">
        <f t="shared" si="4"/>
        <v>0</v>
      </c>
      <c r="H108" s="20"/>
      <c r="I108" s="2"/>
    </row>
    <row r="109" spans="1:9" ht="15" x14ac:dyDescent="0.2">
      <c r="A109" s="83" t="s">
        <v>1975</v>
      </c>
      <c r="B109" s="433"/>
      <c r="C109" s="634"/>
      <c r="D109" s="524"/>
      <c r="E109" s="524"/>
      <c r="F109" s="635"/>
      <c r="G109" s="14"/>
      <c r="H109" s="15"/>
    </row>
    <row r="110" spans="1:9" s="85" customFormat="1" ht="22.5" x14ac:dyDescent="0.2">
      <c r="A110" s="214"/>
      <c r="B110" s="63"/>
      <c r="C110" s="55" t="s">
        <v>1985</v>
      </c>
      <c r="D110" s="23" t="s">
        <v>1986</v>
      </c>
      <c r="E110" s="13" t="s">
        <v>1987</v>
      </c>
      <c r="F110" s="14">
        <v>32.5</v>
      </c>
      <c r="G110" s="14">
        <f t="shared" si="4"/>
        <v>0</v>
      </c>
      <c r="H110" s="20" t="s">
        <v>354</v>
      </c>
      <c r="I110" s="79"/>
    </row>
    <row r="111" spans="1:9" s="85" customFormat="1" ht="22.5" x14ac:dyDescent="0.2">
      <c r="A111" s="214"/>
      <c r="B111" s="63"/>
      <c r="C111" s="55" t="s">
        <v>1983</v>
      </c>
      <c r="D111" s="23" t="s">
        <v>1582</v>
      </c>
      <c r="E111" s="13" t="s">
        <v>1984</v>
      </c>
      <c r="F111" s="14">
        <v>32.5</v>
      </c>
      <c r="G111" s="14">
        <f t="shared" si="4"/>
        <v>0</v>
      </c>
      <c r="H111" s="20" t="s">
        <v>354</v>
      </c>
      <c r="I111" s="79"/>
    </row>
    <row r="112" spans="1:9" s="85" customFormat="1" ht="22.5" x14ac:dyDescent="0.2">
      <c r="A112" s="214"/>
      <c r="B112" s="63"/>
      <c r="C112" s="55" t="s">
        <v>2236</v>
      </c>
      <c r="D112" s="13" t="s">
        <v>164</v>
      </c>
      <c r="E112" s="13" t="s">
        <v>2237</v>
      </c>
      <c r="F112" s="14">
        <v>19.5</v>
      </c>
      <c r="G112" s="14">
        <f t="shared" ref="G112" si="8">A112*F112</f>
        <v>0</v>
      </c>
      <c r="H112" s="20" t="s">
        <v>354</v>
      </c>
      <c r="I112" s="79"/>
    </row>
    <row r="113" spans="1:9" s="85" customFormat="1" ht="22.5" x14ac:dyDescent="0.2">
      <c r="A113" s="214"/>
      <c r="B113" s="63"/>
      <c r="C113" s="55" t="s">
        <v>801</v>
      </c>
      <c r="D113" s="13" t="s">
        <v>164</v>
      </c>
      <c r="E113" s="13" t="s">
        <v>802</v>
      </c>
      <c r="F113" s="14">
        <v>27.95</v>
      </c>
      <c r="G113" s="14">
        <f t="shared" si="4"/>
        <v>0</v>
      </c>
      <c r="H113" s="15" t="s">
        <v>12</v>
      </c>
      <c r="I113" s="79"/>
    </row>
    <row r="114" spans="1:9" s="85" customFormat="1" ht="45" x14ac:dyDescent="0.2">
      <c r="A114" s="214"/>
      <c r="B114" s="63"/>
      <c r="C114" s="55" t="s">
        <v>1976</v>
      </c>
      <c r="D114" s="13" t="s">
        <v>164</v>
      </c>
      <c r="E114" s="13" t="s">
        <v>2704</v>
      </c>
      <c r="F114" s="14">
        <v>61</v>
      </c>
      <c r="G114" s="14">
        <f t="shared" si="4"/>
        <v>0</v>
      </c>
      <c r="H114" s="15" t="s">
        <v>1977</v>
      </c>
      <c r="I114" s="79"/>
    </row>
    <row r="115" spans="1:9" s="85" customFormat="1" ht="33.75" x14ac:dyDescent="0.2">
      <c r="A115" s="214"/>
      <c r="B115" s="63"/>
      <c r="C115" s="55" t="s">
        <v>1978</v>
      </c>
      <c r="D115" s="13" t="s">
        <v>164</v>
      </c>
      <c r="E115" s="13" t="s">
        <v>2699</v>
      </c>
      <c r="F115" s="14">
        <v>29.95</v>
      </c>
      <c r="G115" s="14">
        <f t="shared" si="4"/>
        <v>0</v>
      </c>
      <c r="H115" s="15" t="s">
        <v>1977</v>
      </c>
      <c r="I115" s="79"/>
    </row>
    <row r="116" spans="1:9" s="85" customFormat="1" ht="22.5" x14ac:dyDescent="0.2">
      <c r="A116" s="214"/>
      <c r="B116" s="63"/>
      <c r="C116" s="55" t="s">
        <v>1979</v>
      </c>
      <c r="D116" s="13" t="s">
        <v>164</v>
      </c>
      <c r="E116" s="13" t="s">
        <v>2705</v>
      </c>
      <c r="F116" s="14">
        <v>38.5</v>
      </c>
      <c r="G116" s="14">
        <f t="shared" si="4"/>
        <v>0</v>
      </c>
      <c r="H116" s="15" t="s">
        <v>2700</v>
      </c>
      <c r="I116" s="79"/>
    </row>
    <row r="117" spans="1:9" s="85" customFormat="1" ht="22.5" x14ac:dyDescent="0.2">
      <c r="A117" s="214"/>
      <c r="B117" s="63"/>
      <c r="C117" s="55" t="s">
        <v>1980</v>
      </c>
      <c r="D117" s="23" t="s">
        <v>208</v>
      </c>
      <c r="E117" s="13" t="s">
        <v>1981</v>
      </c>
      <c r="F117" s="14">
        <v>47.95</v>
      </c>
      <c r="G117" s="14">
        <f t="shared" si="4"/>
        <v>0</v>
      </c>
      <c r="H117" s="20" t="s">
        <v>354</v>
      </c>
      <c r="I117" s="79"/>
    </row>
    <row r="118" spans="1:9" s="85" customFormat="1" ht="22.5" x14ac:dyDescent="0.2">
      <c r="A118" s="214"/>
      <c r="B118" s="63"/>
      <c r="C118" s="55" t="s">
        <v>2582</v>
      </c>
      <c r="D118" s="13" t="s">
        <v>214</v>
      </c>
      <c r="E118" s="13" t="s">
        <v>2583</v>
      </c>
      <c r="F118" s="14">
        <v>32.5</v>
      </c>
      <c r="G118" s="14">
        <f t="shared" si="4"/>
        <v>0</v>
      </c>
      <c r="H118" s="20" t="s">
        <v>354</v>
      </c>
      <c r="I118" s="79"/>
    </row>
    <row r="119" spans="1:9" s="85" customFormat="1" ht="23.25" thickBot="1" x14ac:dyDescent="0.25">
      <c r="A119" s="249"/>
      <c r="B119" s="430"/>
      <c r="C119" s="431" t="s">
        <v>2238</v>
      </c>
      <c r="D119" s="251" t="s">
        <v>964</v>
      </c>
      <c r="E119" s="251" t="s">
        <v>2239</v>
      </c>
      <c r="F119" s="89">
        <v>19.5</v>
      </c>
      <c r="G119" s="89">
        <f t="shared" si="4"/>
        <v>0</v>
      </c>
      <c r="H119" s="253" t="s">
        <v>354</v>
      </c>
      <c r="I119" s="79"/>
    </row>
    <row r="120" spans="1:9" ht="12" thickBot="1" x14ac:dyDescent="0.25">
      <c r="A120" s="628">
        <f>SUM(A4:A117)</f>
        <v>0</v>
      </c>
      <c r="B120" s="629"/>
      <c r="C120" s="630"/>
      <c r="D120" s="631"/>
      <c r="E120" s="631"/>
      <c r="F120" s="630"/>
      <c r="G120" s="632">
        <f>SUM(G4:G117)</f>
        <v>0</v>
      </c>
      <c r="H120" s="633"/>
    </row>
    <row r="226" spans="8:8" x14ac:dyDescent="0.2">
      <c r="H226" s="77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7" firstPageNumber="2" fitToHeight="0" orientation="portrait" useFirstPageNumber="1" r:id="rId1"/>
  <headerFooter alignWithMargins="0">
    <oddHeader>&amp;C&amp;"Palatino Linotype,Standard"&amp;12WINDS</oddHeader>
    <oddFooter>&amp;C&amp;"Calibri,Standard"Errors excepted; price changes and delivery terms subject to change without notice</oddFooter>
  </headerFooter>
  <rowBreaks count="3" manualBreakCount="3">
    <brk id="35" max="7" man="1"/>
    <brk id="62" max="7" man="1"/>
    <brk id="9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12C4-14F6-4D9F-842B-4CF74DE41875}">
  <sheetPr>
    <pageSetUpPr fitToPage="1"/>
  </sheetPr>
  <dimension ref="A1:I14"/>
  <sheetViews>
    <sheetView zoomScaleNormal="100" workbookViewId="0">
      <selection activeCell="F14" sqref="F14"/>
    </sheetView>
  </sheetViews>
  <sheetFormatPr baseColWidth="10" defaultRowHeight="12.75" x14ac:dyDescent="0.2"/>
  <cols>
    <col min="1" max="1" width="5.28515625" customWidth="1"/>
    <col min="2" max="2" width="4.7109375" customWidth="1"/>
    <col min="3" max="3" width="10.42578125" customWidth="1"/>
    <col min="4" max="4" width="15.28515625" customWidth="1"/>
    <col min="5" max="5" width="30" customWidth="1"/>
    <col min="6" max="6" width="7.28515625" bestFit="1" customWidth="1"/>
    <col min="7" max="7" width="5.7109375" customWidth="1"/>
    <col min="8" max="8" width="22.5703125" customWidth="1"/>
  </cols>
  <sheetData>
    <row r="1" spans="1:9" s="95" customFormat="1" ht="13.5" thickBot="1" x14ac:dyDescent="0.25">
      <c r="A1" s="477" t="s">
        <v>0</v>
      </c>
      <c r="B1" s="478"/>
      <c r="C1" s="478"/>
      <c r="D1" s="478"/>
      <c r="E1" s="478"/>
      <c r="F1" s="478"/>
      <c r="G1" s="478"/>
      <c r="H1" s="478"/>
    </row>
    <row r="2" spans="1:9" s="75" customFormat="1" ht="23.25" customHeight="1" thickBot="1" x14ac:dyDescent="0.25">
      <c r="A2" s="182" t="s">
        <v>1</v>
      </c>
      <c r="B2" s="482" t="s">
        <v>2</v>
      </c>
      <c r="C2" s="483" t="s">
        <v>3</v>
      </c>
      <c r="D2" s="484" t="s">
        <v>4</v>
      </c>
      <c r="E2" s="185" t="s">
        <v>5</v>
      </c>
      <c r="F2" s="476" t="s">
        <v>2182</v>
      </c>
      <c r="G2" s="476" t="s">
        <v>2181</v>
      </c>
      <c r="H2" s="186" t="s">
        <v>6</v>
      </c>
    </row>
    <row r="3" spans="1:9" s="46" customFormat="1" ht="15" x14ac:dyDescent="0.2">
      <c r="A3" s="479" t="s">
        <v>696</v>
      </c>
      <c r="B3" s="480"/>
      <c r="C3" s="231"/>
      <c r="D3" s="8"/>
      <c r="E3" s="464"/>
      <c r="F3" s="67"/>
      <c r="G3" s="188"/>
      <c r="H3" s="481"/>
    </row>
    <row r="4" spans="1:9" s="85" customFormat="1" ht="22.5" x14ac:dyDescent="0.2">
      <c r="A4" s="49"/>
      <c r="B4" s="132" t="s">
        <v>13</v>
      </c>
      <c r="C4" s="56" t="s">
        <v>697</v>
      </c>
      <c r="D4" s="23" t="s">
        <v>164</v>
      </c>
      <c r="E4" s="23" t="s">
        <v>698</v>
      </c>
      <c r="F4" s="24">
        <v>25.5</v>
      </c>
      <c r="G4" s="14">
        <f t="shared" ref="G4:G13" si="0">A4*F4</f>
        <v>0</v>
      </c>
      <c r="H4" s="17" t="s">
        <v>2700</v>
      </c>
    </row>
    <row r="5" spans="1:9" s="85" customFormat="1" ht="22.5" x14ac:dyDescent="0.2">
      <c r="A5" s="49"/>
      <c r="B5" s="63"/>
      <c r="C5" s="56" t="s">
        <v>1997</v>
      </c>
      <c r="D5" s="135" t="s">
        <v>964</v>
      </c>
      <c r="E5" s="23" t="s">
        <v>1998</v>
      </c>
      <c r="F5" s="24">
        <v>11.5</v>
      </c>
      <c r="G5" s="14">
        <f t="shared" si="0"/>
        <v>0</v>
      </c>
      <c r="H5" s="17" t="s">
        <v>1999</v>
      </c>
    </row>
    <row r="6" spans="1:9" s="85" customFormat="1" ht="22.5" x14ac:dyDescent="0.2">
      <c r="A6" s="49"/>
      <c r="B6" s="33"/>
      <c r="C6" s="56" t="s">
        <v>2477</v>
      </c>
      <c r="D6" s="135" t="s">
        <v>1073</v>
      </c>
      <c r="E6" s="23" t="s">
        <v>2478</v>
      </c>
      <c r="F6" s="24">
        <v>21.95</v>
      </c>
      <c r="G6" s="14">
        <f t="shared" ref="G6" si="1">A6*F6</f>
        <v>0</v>
      </c>
      <c r="H6" s="17" t="s">
        <v>1999</v>
      </c>
    </row>
    <row r="7" spans="1:9" s="46" customFormat="1" ht="15" x14ac:dyDescent="0.2">
      <c r="A7" s="300" t="s">
        <v>1832</v>
      </c>
      <c r="B7" s="275"/>
      <c r="C7" s="276"/>
      <c r="D7" s="277"/>
      <c r="E7" s="278"/>
      <c r="F7" s="279"/>
      <c r="G7" s="14"/>
      <c r="H7" s="301"/>
    </row>
    <row r="8" spans="1:9" s="3" customFormat="1" ht="22.5" x14ac:dyDescent="0.2">
      <c r="A8" s="115"/>
      <c r="B8" s="155"/>
      <c r="C8" s="134" t="s">
        <v>1314</v>
      </c>
      <c r="D8" s="134" t="s">
        <v>1315</v>
      </c>
      <c r="E8" s="134" t="s">
        <v>1316</v>
      </c>
      <c r="F8" s="111">
        <v>63</v>
      </c>
      <c r="G8" s="14">
        <f t="shared" si="0"/>
        <v>0</v>
      </c>
      <c r="H8" s="187" t="s">
        <v>1317</v>
      </c>
      <c r="I8" s="67"/>
    </row>
    <row r="9" spans="1:9" s="3" customFormat="1" ht="22.5" x14ac:dyDescent="0.2">
      <c r="A9" s="115"/>
      <c r="B9" s="155"/>
      <c r="C9" s="134" t="s">
        <v>2145</v>
      </c>
      <c r="D9" s="134" t="s">
        <v>2146</v>
      </c>
      <c r="E9" s="134" t="s">
        <v>2147</v>
      </c>
      <c r="F9" s="111">
        <v>16.95</v>
      </c>
      <c r="G9" s="14">
        <f t="shared" si="0"/>
        <v>0</v>
      </c>
      <c r="H9" s="187"/>
      <c r="I9" s="67"/>
    </row>
    <row r="10" spans="1:9" s="3" customFormat="1" ht="22.5" x14ac:dyDescent="0.2">
      <c r="A10" s="115"/>
      <c r="B10" s="155"/>
      <c r="C10" s="134" t="s">
        <v>2167</v>
      </c>
      <c r="D10" s="134"/>
      <c r="E10" s="134" t="s">
        <v>2171</v>
      </c>
      <c r="F10" s="111">
        <v>11.5</v>
      </c>
      <c r="G10" s="14">
        <f t="shared" si="0"/>
        <v>0</v>
      </c>
      <c r="H10" s="187"/>
      <c r="I10" s="67"/>
    </row>
    <row r="11" spans="1:9" s="46" customFormat="1" ht="15" x14ac:dyDescent="0.2">
      <c r="A11" s="300" t="s">
        <v>1830</v>
      </c>
      <c r="B11" s="275"/>
      <c r="C11" s="276"/>
      <c r="D11" s="277"/>
      <c r="E11" s="278"/>
      <c r="F11" s="279"/>
      <c r="G11" s="14"/>
      <c r="H11" s="301"/>
    </row>
    <row r="12" spans="1:9" s="3" customFormat="1" ht="22.5" x14ac:dyDescent="0.2">
      <c r="A12" s="114"/>
      <c r="B12" s="414"/>
      <c r="C12" s="135" t="s">
        <v>1293</v>
      </c>
      <c r="D12" s="135" t="s">
        <v>1294</v>
      </c>
      <c r="E12" s="134" t="s">
        <v>1295</v>
      </c>
      <c r="F12" s="111">
        <v>76</v>
      </c>
      <c r="G12" s="14">
        <f t="shared" si="0"/>
        <v>0</v>
      </c>
      <c r="H12" s="192" t="s">
        <v>1296</v>
      </c>
      <c r="I12" s="68"/>
    </row>
    <row r="13" spans="1:9" s="85" customFormat="1" ht="12" thickBot="1" x14ac:dyDescent="0.25">
      <c r="A13" s="49"/>
      <c r="B13" s="63"/>
      <c r="C13" s="56" t="s">
        <v>1831</v>
      </c>
      <c r="D13" s="23"/>
      <c r="E13" s="23" t="s">
        <v>2250</v>
      </c>
      <c r="F13" s="24">
        <v>17.95</v>
      </c>
      <c r="G13" s="14">
        <f t="shared" si="0"/>
        <v>0</v>
      </c>
      <c r="H13" s="17"/>
    </row>
    <row r="14" spans="1:9" s="95" customFormat="1" ht="12" thickBot="1" x14ac:dyDescent="0.25">
      <c r="A14" s="470">
        <f>SUM(A4:A13)</f>
        <v>0</v>
      </c>
      <c r="B14" s="471"/>
      <c r="C14" s="472"/>
      <c r="D14" s="473"/>
      <c r="E14" s="473"/>
      <c r="F14" s="472"/>
      <c r="G14" s="474">
        <f>SUM(G4:G13)</f>
        <v>0</v>
      </c>
      <c r="H14" s="475"/>
    </row>
  </sheetData>
  <pageMargins left="0.39370078740157483" right="0.39370078740157483" top="0.6692913385826772" bottom="0.59055118110236227" header="0.31496062992125984" footer="0.31496062992125984"/>
  <pageSetup paperSize="9" scale="96" orientation="portrait" r:id="rId1"/>
  <headerFooter>
    <oddHeader>&amp;C&amp;"Palatino Linotype,Standard"&amp;12HARP, GUITAR, ACCORDION</oddHead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97"/>
  <sheetViews>
    <sheetView topLeftCell="A3" zoomScaleNormal="100" zoomScaleSheetLayoutView="50" workbookViewId="0">
      <selection activeCell="H13" sqref="H13"/>
    </sheetView>
  </sheetViews>
  <sheetFormatPr baseColWidth="10" defaultColWidth="11.42578125" defaultRowHeight="12.75" x14ac:dyDescent="0.2"/>
  <cols>
    <col min="1" max="1" width="5.28515625" style="179" customWidth="1"/>
    <col min="2" max="2" width="4.7109375" style="75" customWidth="1"/>
    <col min="3" max="3" width="10.42578125" style="95" customWidth="1"/>
    <col min="4" max="4" width="15.28515625" style="94" customWidth="1"/>
    <col min="5" max="5" width="30" style="94" customWidth="1"/>
    <col min="6" max="6" width="5.7109375" style="68" customWidth="1"/>
    <col min="7" max="7" width="6.85546875" style="95" customWidth="1"/>
    <col min="8" max="8" width="22.5703125" style="94" customWidth="1"/>
    <col min="9" max="9" width="11.42578125" style="2"/>
    <col min="10" max="16384" width="11.42578125" style="95"/>
  </cols>
  <sheetData>
    <row r="1" spans="1:9" ht="13.5" thickBot="1" x14ac:dyDescent="0.25">
      <c r="A1" s="456" t="s">
        <v>0</v>
      </c>
      <c r="B1" s="456"/>
      <c r="C1" s="456"/>
      <c r="D1" s="456"/>
      <c r="E1" s="456"/>
      <c r="F1" s="456"/>
      <c r="G1" s="456"/>
      <c r="H1" s="456"/>
    </row>
    <row r="2" spans="1:9" s="75" customFormat="1" ht="23.25" customHeight="1" thickBot="1" x14ac:dyDescent="0.25">
      <c r="A2" s="444" t="s">
        <v>1</v>
      </c>
      <c r="B2" s="425" t="s">
        <v>2</v>
      </c>
      <c r="C2" s="235" t="s">
        <v>3</v>
      </c>
      <c r="D2" s="236" t="s">
        <v>4</v>
      </c>
      <c r="E2" s="236" t="s">
        <v>5</v>
      </c>
      <c r="F2" s="487" t="s">
        <v>2182</v>
      </c>
      <c r="G2" s="487" t="s">
        <v>2181</v>
      </c>
      <c r="H2" s="238" t="s">
        <v>6</v>
      </c>
      <c r="I2" s="2"/>
    </row>
    <row r="3" spans="1:9" s="85" customFormat="1" ht="22.5" x14ac:dyDescent="0.2">
      <c r="A3" s="447"/>
      <c r="B3" s="440"/>
      <c r="C3" s="405" t="s">
        <v>2240</v>
      </c>
      <c r="D3" s="405"/>
      <c r="E3" s="405" t="s">
        <v>2241</v>
      </c>
      <c r="F3" s="9">
        <v>29.5</v>
      </c>
      <c r="G3" s="9">
        <f t="shared" ref="G3" si="0">A3*F3</f>
        <v>0</v>
      </c>
      <c r="H3" s="501" t="s">
        <v>2242</v>
      </c>
      <c r="I3" s="2"/>
    </row>
    <row r="4" spans="1:9" ht="22.5" x14ac:dyDescent="0.2">
      <c r="A4" s="428"/>
      <c r="B4" s="239"/>
      <c r="C4" s="426" t="s">
        <v>803</v>
      </c>
      <c r="D4" s="426" t="s">
        <v>8</v>
      </c>
      <c r="E4" s="13" t="s">
        <v>804</v>
      </c>
      <c r="F4" s="14">
        <v>18.95</v>
      </c>
      <c r="G4" s="14">
        <f t="shared" ref="G4:G23" si="1">A4*F4</f>
        <v>0</v>
      </c>
      <c r="H4" s="15" t="s">
        <v>774</v>
      </c>
    </row>
    <row r="5" spans="1:9" ht="33.75" x14ac:dyDescent="0.2">
      <c r="A5" s="428"/>
      <c r="B5" s="239"/>
      <c r="C5" s="426" t="s">
        <v>1951</v>
      </c>
      <c r="D5" s="426" t="s">
        <v>8</v>
      </c>
      <c r="E5" s="13" t="s">
        <v>2753</v>
      </c>
      <c r="F5" s="14">
        <v>25.95</v>
      </c>
      <c r="G5" s="14">
        <f t="shared" si="1"/>
        <v>0</v>
      </c>
      <c r="H5" s="15" t="s">
        <v>774</v>
      </c>
    </row>
    <row r="6" spans="1:9" ht="22.5" x14ac:dyDescent="0.2">
      <c r="A6" s="428"/>
      <c r="B6" s="239"/>
      <c r="C6" s="426" t="s">
        <v>1971</v>
      </c>
      <c r="D6" s="426" t="s">
        <v>8</v>
      </c>
      <c r="E6" s="13" t="s">
        <v>2688</v>
      </c>
      <c r="F6" s="14">
        <v>19.95</v>
      </c>
      <c r="G6" s="14">
        <f t="shared" si="1"/>
        <v>0</v>
      </c>
      <c r="H6" s="20" t="s">
        <v>744</v>
      </c>
    </row>
    <row r="7" spans="1:9" s="351" customFormat="1" ht="31.5" x14ac:dyDescent="0.2">
      <c r="A7" s="392"/>
      <c r="B7" s="690"/>
      <c r="C7" s="393" t="s">
        <v>2930</v>
      </c>
      <c r="D7" s="391" t="s">
        <v>378</v>
      </c>
      <c r="E7" s="388" t="s">
        <v>2931</v>
      </c>
      <c r="F7" s="552">
        <v>36.950000000000003</v>
      </c>
      <c r="G7" s="28">
        <f>A7*F7</f>
        <v>0</v>
      </c>
      <c r="H7" s="660" t="s">
        <v>2902</v>
      </c>
    </row>
    <row r="8" spans="1:9" s="46" customFormat="1" ht="33.75" x14ac:dyDescent="0.2">
      <c r="A8" s="502"/>
      <c r="B8" s="33"/>
      <c r="C8" s="499" t="s">
        <v>2469</v>
      </c>
      <c r="D8" s="243" t="s">
        <v>378</v>
      </c>
      <c r="E8" s="23" t="s">
        <v>2470</v>
      </c>
      <c r="F8" s="24">
        <v>38.950000000000003</v>
      </c>
      <c r="G8" s="14">
        <f t="shared" si="1"/>
        <v>0</v>
      </c>
      <c r="H8" s="15" t="s">
        <v>767</v>
      </c>
    </row>
    <row r="9" spans="1:9" ht="22.5" x14ac:dyDescent="0.2">
      <c r="A9" s="428"/>
      <c r="B9" s="241"/>
      <c r="C9" s="426" t="s">
        <v>805</v>
      </c>
      <c r="D9" s="426" t="s">
        <v>94</v>
      </c>
      <c r="E9" s="13" t="s">
        <v>806</v>
      </c>
      <c r="F9" s="14">
        <v>32.950000000000003</v>
      </c>
      <c r="G9" s="14">
        <f t="shared" si="1"/>
        <v>0</v>
      </c>
      <c r="H9" s="15" t="s">
        <v>774</v>
      </c>
    </row>
    <row r="10" spans="1:9" ht="22.5" x14ac:dyDescent="0.2">
      <c r="A10" s="428"/>
      <c r="B10" s="239"/>
      <c r="C10" s="426" t="s">
        <v>807</v>
      </c>
      <c r="D10" s="426" t="s">
        <v>94</v>
      </c>
      <c r="E10" s="13" t="s">
        <v>2732</v>
      </c>
      <c r="F10" s="14">
        <v>36.5</v>
      </c>
      <c r="G10" s="14">
        <f t="shared" si="1"/>
        <v>0</v>
      </c>
      <c r="H10" s="15" t="s">
        <v>774</v>
      </c>
    </row>
    <row r="11" spans="1:9" s="3" customFormat="1" ht="33.75" x14ac:dyDescent="0.2">
      <c r="A11" s="21"/>
      <c r="B11" s="48"/>
      <c r="C11" s="23" t="s">
        <v>1657</v>
      </c>
      <c r="D11" s="23" t="s">
        <v>116</v>
      </c>
      <c r="E11" s="23" t="s">
        <v>2754</v>
      </c>
      <c r="F11" s="14">
        <v>34.950000000000003</v>
      </c>
      <c r="G11" s="14">
        <f t="shared" si="1"/>
        <v>0</v>
      </c>
      <c r="H11" s="44" t="s">
        <v>2178</v>
      </c>
      <c r="I11" s="10"/>
    </row>
    <row r="12" spans="1:9" s="85" customFormat="1" ht="22.5" x14ac:dyDescent="0.2">
      <c r="A12" s="214"/>
      <c r="B12" s="239"/>
      <c r="C12" s="13" t="s">
        <v>3013</v>
      </c>
      <c r="D12" s="13" t="s">
        <v>132</v>
      </c>
      <c r="E12" s="13" t="s">
        <v>3014</v>
      </c>
      <c r="F12" s="14">
        <v>29.95</v>
      </c>
      <c r="G12" s="14">
        <f t="shared" ref="G12" si="2">A12*F12</f>
        <v>0</v>
      </c>
      <c r="H12" s="15" t="s">
        <v>3015</v>
      </c>
      <c r="I12" s="2"/>
    </row>
    <row r="13" spans="1:9" s="85" customFormat="1" ht="22.5" x14ac:dyDescent="0.2">
      <c r="A13" s="214"/>
      <c r="B13" s="239"/>
      <c r="C13" s="13" t="s">
        <v>808</v>
      </c>
      <c r="D13" s="13" t="s">
        <v>147</v>
      </c>
      <c r="E13" s="13" t="s">
        <v>2733</v>
      </c>
      <c r="F13" s="14">
        <v>23.95</v>
      </c>
      <c r="G13" s="14">
        <f t="shared" si="1"/>
        <v>0</v>
      </c>
      <c r="H13" s="20" t="s">
        <v>809</v>
      </c>
      <c r="I13" s="2"/>
    </row>
    <row r="14" spans="1:9" s="85" customFormat="1" ht="22.5" x14ac:dyDescent="0.2">
      <c r="A14" s="214"/>
      <c r="B14" s="55"/>
      <c r="C14" s="13" t="s">
        <v>810</v>
      </c>
      <c r="D14" s="13" t="s">
        <v>164</v>
      </c>
      <c r="E14" s="13" t="s">
        <v>2734</v>
      </c>
      <c r="F14" s="14">
        <v>18.95</v>
      </c>
      <c r="G14" s="14">
        <f t="shared" si="1"/>
        <v>0</v>
      </c>
      <c r="H14" s="15" t="s">
        <v>767</v>
      </c>
      <c r="I14" s="2"/>
    </row>
    <row r="15" spans="1:9" s="85" customFormat="1" ht="22.5" x14ac:dyDescent="0.2">
      <c r="A15" s="214"/>
      <c r="B15" s="239" t="s">
        <v>13</v>
      </c>
      <c r="C15" s="13" t="s">
        <v>711</v>
      </c>
      <c r="D15" s="13" t="s">
        <v>164</v>
      </c>
      <c r="E15" s="13" t="s">
        <v>2735</v>
      </c>
      <c r="F15" s="14">
        <v>24.95</v>
      </c>
      <c r="G15" s="14">
        <f t="shared" si="1"/>
        <v>0</v>
      </c>
      <c r="H15" s="15" t="s">
        <v>767</v>
      </c>
      <c r="I15" s="2"/>
    </row>
    <row r="16" spans="1:9" s="85" customFormat="1" ht="22.5" x14ac:dyDescent="0.2">
      <c r="A16" s="214"/>
      <c r="B16" s="239" t="s">
        <v>13</v>
      </c>
      <c r="C16" s="13" t="s">
        <v>766</v>
      </c>
      <c r="D16" s="13" t="s">
        <v>164</v>
      </c>
      <c r="E16" s="13" t="s">
        <v>2736</v>
      </c>
      <c r="F16" s="14">
        <v>21.5</v>
      </c>
      <c r="G16" s="14">
        <f t="shared" si="1"/>
        <v>0</v>
      </c>
      <c r="H16" s="15" t="s">
        <v>767</v>
      </c>
      <c r="I16" s="2"/>
    </row>
    <row r="17" spans="1:9" s="85" customFormat="1" ht="22.5" customHeight="1" x14ac:dyDescent="0.2">
      <c r="A17" s="214"/>
      <c r="B17" s="239"/>
      <c r="C17" s="13" t="s">
        <v>811</v>
      </c>
      <c r="D17" s="13" t="s">
        <v>164</v>
      </c>
      <c r="E17" s="13" t="s">
        <v>2737</v>
      </c>
      <c r="F17" s="14">
        <v>17.95</v>
      </c>
      <c r="G17" s="14">
        <f t="shared" si="1"/>
        <v>0</v>
      </c>
      <c r="H17" s="15" t="s">
        <v>767</v>
      </c>
      <c r="I17" s="2"/>
    </row>
    <row r="18" spans="1:9" s="85" customFormat="1" ht="22.5" x14ac:dyDescent="0.2">
      <c r="A18" s="214"/>
      <c r="B18" s="239"/>
      <c r="C18" s="13" t="s">
        <v>772</v>
      </c>
      <c r="D18" s="13" t="s">
        <v>164</v>
      </c>
      <c r="E18" s="13" t="s">
        <v>773</v>
      </c>
      <c r="F18" s="14">
        <v>21.5</v>
      </c>
      <c r="G18" s="14">
        <f t="shared" si="1"/>
        <v>0</v>
      </c>
      <c r="H18" s="15" t="s">
        <v>774</v>
      </c>
      <c r="I18" s="2"/>
    </row>
    <row r="19" spans="1:9" s="699" customFormat="1" ht="33.75" x14ac:dyDescent="0.2">
      <c r="A19" s="723"/>
      <c r="B19" s="724"/>
      <c r="C19" s="725" t="s">
        <v>2516</v>
      </c>
      <c r="D19" s="695" t="s">
        <v>2517</v>
      </c>
      <c r="E19" s="726" t="s">
        <v>2518</v>
      </c>
      <c r="F19" s="727">
        <v>24.5</v>
      </c>
      <c r="G19" s="697">
        <f t="shared" si="1"/>
        <v>0</v>
      </c>
      <c r="H19" s="728" t="s">
        <v>2954</v>
      </c>
    </row>
    <row r="20" spans="1:9" s="699" customFormat="1" ht="33.75" x14ac:dyDescent="0.2">
      <c r="A20" s="723"/>
      <c r="B20" s="724"/>
      <c r="C20" s="725" t="s">
        <v>2519</v>
      </c>
      <c r="D20" s="695" t="s">
        <v>2517</v>
      </c>
      <c r="E20" s="726" t="s">
        <v>2518</v>
      </c>
      <c r="F20" s="727">
        <v>24.5</v>
      </c>
      <c r="G20" s="697">
        <f t="shared" ref="G20" si="3">A20*F20</f>
        <v>0</v>
      </c>
      <c r="H20" s="15" t="s">
        <v>767</v>
      </c>
    </row>
    <row r="21" spans="1:9" s="85" customFormat="1" ht="22.5" x14ac:dyDescent="0.2">
      <c r="A21" s="214"/>
      <c r="B21" s="215"/>
      <c r="C21" s="13" t="s">
        <v>812</v>
      </c>
      <c r="D21" s="13" t="s">
        <v>225</v>
      </c>
      <c r="E21" s="13" t="s">
        <v>2738</v>
      </c>
      <c r="F21" s="14">
        <v>17.95</v>
      </c>
      <c r="G21" s="14">
        <f t="shared" si="1"/>
        <v>0</v>
      </c>
      <c r="H21" s="15" t="s">
        <v>12</v>
      </c>
      <c r="I21" s="2"/>
    </row>
    <row r="22" spans="1:9" s="85" customFormat="1" ht="33.75" x14ac:dyDescent="0.2">
      <c r="A22" s="214"/>
      <c r="B22" s="215"/>
      <c r="C22" s="13" t="s">
        <v>813</v>
      </c>
      <c r="D22" s="13" t="s">
        <v>225</v>
      </c>
      <c r="E22" s="13" t="s">
        <v>814</v>
      </c>
      <c r="F22" s="14">
        <v>41.95</v>
      </c>
      <c r="G22" s="14">
        <f t="shared" ref="G22" si="4">A22*F22</f>
        <v>0</v>
      </c>
      <c r="H22" s="15" t="s">
        <v>767</v>
      </c>
      <c r="I22" s="2"/>
    </row>
    <row r="23" spans="1:9" s="85" customFormat="1" ht="34.5" thickBot="1" x14ac:dyDescent="0.25">
      <c r="A23" s="249"/>
      <c r="B23" s="336"/>
      <c r="C23" s="251" t="s">
        <v>2584</v>
      </c>
      <c r="D23" s="251" t="s">
        <v>348</v>
      </c>
      <c r="E23" s="251" t="s">
        <v>2739</v>
      </c>
      <c r="F23" s="89">
        <v>26.5</v>
      </c>
      <c r="G23" s="89">
        <f t="shared" si="1"/>
        <v>0</v>
      </c>
      <c r="H23" s="418" t="s">
        <v>774</v>
      </c>
      <c r="I23" s="2"/>
    </row>
    <row r="24" spans="1:9" ht="13.5" thickBot="1" x14ac:dyDescent="0.25">
      <c r="A24" s="628">
        <f>SUM(A4:A23)</f>
        <v>0</v>
      </c>
      <c r="B24" s="629"/>
      <c r="C24" s="630"/>
      <c r="D24" s="631"/>
      <c r="E24" s="631"/>
      <c r="F24" s="630"/>
      <c r="G24" s="632">
        <f>SUM(G4:G23)</f>
        <v>0</v>
      </c>
      <c r="H24" s="633"/>
    </row>
    <row r="31" spans="1:9" x14ac:dyDescent="0.2">
      <c r="A31" s="2"/>
      <c r="B31" s="93"/>
      <c r="C31" s="2"/>
      <c r="D31" s="2"/>
      <c r="E31" s="2"/>
      <c r="F31" s="2"/>
      <c r="G31" s="2"/>
      <c r="H31" s="2"/>
    </row>
    <row r="32" spans="1:9" x14ac:dyDescent="0.2">
      <c r="A32" s="2"/>
      <c r="B32" s="93"/>
      <c r="C32" s="2"/>
      <c r="D32" s="2"/>
      <c r="E32" s="2"/>
      <c r="F32" s="2"/>
      <c r="G32" s="2"/>
      <c r="H32" s="2"/>
    </row>
    <row r="33" spans="1:8" x14ac:dyDescent="0.2">
      <c r="A33" s="2"/>
      <c r="B33" s="93"/>
      <c r="C33" s="2"/>
      <c r="D33" s="2"/>
      <c r="E33" s="2"/>
      <c r="F33" s="2"/>
      <c r="G33" s="2"/>
      <c r="H33" s="2"/>
    </row>
    <row r="34" spans="1:8" x14ac:dyDescent="0.2">
      <c r="A34" s="2"/>
      <c r="B34" s="93"/>
      <c r="C34" s="2"/>
      <c r="D34" s="2"/>
      <c r="E34" s="2"/>
      <c r="F34" s="2"/>
      <c r="G34" s="2"/>
      <c r="H34" s="2"/>
    </row>
    <row r="35" spans="1:8" x14ac:dyDescent="0.2">
      <c r="A35" s="2"/>
      <c r="B35" s="93"/>
      <c r="C35" s="2"/>
      <c r="D35" s="2"/>
      <c r="E35" s="2"/>
      <c r="F35" s="2"/>
      <c r="G35" s="2"/>
      <c r="H35" s="2"/>
    </row>
    <row r="36" spans="1:8" x14ac:dyDescent="0.2">
      <c r="A36" s="2"/>
      <c r="B36" s="93"/>
      <c r="C36" s="2"/>
      <c r="D36" s="2"/>
      <c r="E36" s="2"/>
      <c r="F36" s="2"/>
      <c r="G36" s="2"/>
      <c r="H36" s="2"/>
    </row>
    <row r="37" spans="1:8" x14ac:dyDescent="0.2">
      <c r="A37" s="2"/>
      <c r="B37" s="93"/>
      <c r="C37" s="2"/>
      <c r="D37" s="2"/>
      <c r="E37" s="2"/>
      <c r="F37" s="2"/>
      <c r="G37" s="2"/>
      <c r="H37" s="2"/>
    </row>
    <row r="38" spans="1:8" x14ac:dyDescent="0.2">
      <c r="A38" s="2"/>
      <c r="B38" s="93"/>
      <c r="C38" s="2"/>
      <c r="D38" s="2"/>
      <c r="E38" s="2"/>
      <c r="F38" s="2"/>
      <c r="G38" s="2"/>
      <c r="H38" s="2"/>
    </row>
    <row r="39" spans="1:8" x14ac:dyDescent="0.2">
      <c r="A39" s="2"/>
      <c r="B39" s="93"/>
      <c r="C39" s="2"/>
      <c r="D39" s="2"/>
      <c r="E39" s="2"/>
      <c r="F39" s="2"/>
      <c r="G39" s="2"/>
      <c r="H39" s="2"/>
    </row>
    <row r="40" spans="1:8" x14ac:dyDescent="0.2">
      <c r="A40" s="2"/>
      <c r="B40" s="93"/>
      <c r="C40" s="2"/>
      <c r="D40" s="2"/>
      <c r="E40" s="2"/>
      <c r="F40" s="2"/>
      <c r="G40" s="2"/>
      <c r="H40" s="57"/>
    </row>
    <row r="41" spans="1:8" x14ac:dyDescent="0.2">
      <c r="A41" s="2"/>
      <c r="B41" s="93"/>
      <c r="C41" s="2"/>
      <c r="D41" s="2"/>
      <c r="E41" s="2"/>
      <c r="F41" s="2"/>
      <c r="G41" s="2"/>
      <c r="H41" s="2"/>
    </row>
    <row r="42" spans="1:8" x14ac:dyDescent="0.2">
      <c r="A42" s="2"/>
      <c r="B42" s="93"/>
      <c r="C42" s="2"/>
      <c r="D42" s="2"/>
      <c r="E42" s="2"/>
      <c r="F42" s="2"/>
      <c r="G42" s="2"/>
      <c r="H42" s="2"/>
    </row>
    <row r="43" spans="1:8" x14ac:dyDescent="0.2">
      <c r="A43" s="2"/>
      <c r="B43" s="93"/>
      <c r="C43" s="2"/>
      <c r="D43" s="2"/>
      <c r="E43" s="2"/>
      <c r="F43" s="2"/>
      <c r="G43" s="2"/>
      <c r="H43" s="2"/>
    </row>
    <row r="44" spans="1:8" x14ac:dyDescent="0.2">
      <c r="A44" s="2"/>
      <c r="B44" s="93"/>
      <c r="C44" s="2"/>
      <c r="D44" s="2"/>
      <c r="E44" s="2"/>
      <c r="F44" s="2"/>
      <c r="G44" s="2"/>
      <c r="H44" s="2"/>
    </row>
    <row r="45" spans="1:8" x14ac:dyDescent="0.2">
      <c r="A45" s="2"/>
      <c r="B45" s="93"/>
      <c r="C45" s="2"/>
      <c r="D45" s="2"/>
      <c r="E45" s="2"/>
      <c r="F45" s="2"/>
      <c r="G45" s="2"/>
      <c r="H45" s="2"/>
    </row>
    <row r="46" spans="1:8" x14ac:dyDescent="0.2">
      <c r="A46" s="2"/>
      <c r="B46" s="93"/>
      <c r="C46" s="2"/>
      <c r="D46" s="2"/>
      <c r="E46" s="2"/>
      <c r="F46" s="2"/>
      <c r="G46" s="2"/>
      <c r="H46" s="2"/>
    </row>
    <row r="47" spans="1:8" x14ac:dyDescent="0.2">
      <c r="A47" s="2"/>
      <c r="B47" s="93"/>
      <c r="C47" s="2"/>
      <c r="D47" s="2"/>
      <c r="E47" s="2"/>
      <c r="F47" s="2"/>
      <c r="G47" s="2"/>
      <c r="H47" s="2"/>
    </row>
    <row r="48" spans="1:8" x14ac:dyDescent="0.2">
      <c r="A48" s="2"/>
      <c r="B48" s="93"/>
      <c r="C48" s="2"/>
      <c r="D48" s="2"/>
      <c r="E48" s="2"/>
      <c r="F48" s="2"/>
      <c r="G48" s="2"/>
      <c r="H48" s="2"/>
    </row>
    <row r="49" spans="1:8" x14ac:dyDescent="0.2">
      <c r="A49" s="2"/>
      <c r="B49" s="93"/>
      <c r="C49" s="2"/>
      <c r="D49" s="2"/>
      <c r="E49" s="2"/>
      <c r="F49" s="2"/>
      <c r="G49" s="2"/>
      <c r="H49" s="2"/>
    </row>
    <row r="50" spans="1:8" x14ac:dyDescent="0.2">
      <c r="A50" s="2"/>
      <c r="B50" s="93"/>
      <c r="C50" s="2"/>
      <c r="D50" s="2"/>
      <c r="E50" s="2"/>
      <c r="F50" s="2"/>
      <c r="G50" s="2"/>
      <c r="H50" s="2"/>
    </row>
    <row r="51" spans="1:8" x14ac:dyDescent="0.2">
      <c r="A51" s="2"/>
      <c r="B51" s="93"/>
      <c r="C51" s="2"/>
      <c r="D51" s="2"/>
      <c r="E51" s="2"/>
      <c r="F51" s="2"/>
      <c r="G51" s="2"/>
      <c r="H51" s="2"/>
    </row>
    <row r="52" spans="1:8" x14ac:dyDescent="0.2">
      <c r="A52" s="2"/>
      <c r="B52" s="93"/>
      <c r="C52" s="2"/>
      <c r="D52" s="2"/>
      <c r="E52" s="2"/>
      <c r="F52" s="2"/>
      <c r="G52" s="2"/>
      <c r="H52" s="2"/>
    </row>
    <row r="53" spans="1:8" x14ac:dyDescent="0.2">
      <c r="A53" s="2"/>
      <c r="B53" s="93"/>
      <c r="C53" s="2"/>
      <c r="D53" s="2"/>
      <c r="E53" s="2"/>
      <c r="F53" s="2"/>
      <c r="G53" s="2"/>
      <c r="H53" s="2"/>
    </row>
    <row r="54" spans="1:8" x14ac:dyDescent="0.2">
      <c r="A54" s="2"/>
      <c r="B54" s="93"/>
      <c r="C54" s="2"/>
      <c r="D54" s="2"/>
      <c r="E54" s="2"/>
      <c r="F54" s="2"/>
      <c r="G54" s="2"/>
      <c r="H54" s="2"/>
    </row>
    <row r="55" spans="1:8" x14ac:dyDescent="0.2">
      <c r="A55" s="2"/>
      <c r="B55" s="93"/>
      <c r="C55" s="2"/>
      <c r="D55" s="2"/>
      <c r="E55" s="2"/>
      <c r="F55" s="2"/>
      <c r="G55" s="2"/>
      <c r="H55" s="2"/>
    </row>
    <row r="56" spans="1:8" x14ac:dyDescent="0.2">
      <c r="A56" s="2"/>
      <c r="B56" s="93"/>
      <c r="C56" s="2"/>
      <c r="D56" s="2"/>
      <c r="E56" s="2"/>
      <c r="F56" s="2"/>
      <c r="G56" s="2"/>
      <c r="H56" s="2"/>
    </row>
    <row r="57" spans="1:8" x14ac:dyDescent="0.2">
      <c r="A57" s="2"/>
      <c r="B57" s="93"/>
      <c r="C57" s="2"/>
      <c r="D57" s="2"/>
      <c r="E57" s="2"/>
      <c r="F57" s="2"/>
      <c r="G57" s="2"/>
      <c r="H57" s="2"/>
    </row>
    <row r="58" spans="1:8" x14ac:dyDescent="0.2">
      <c r="A58" s="2"/>
      <c r="B58" s="93"/>
      <c r="C58" s="2"/>
      <c r="D58" s="2"/>
      <c r="E58" s="2"/>
      <c r="F58" s="2"/>
      <c r="G58" s="2"/>
      <c r="H58" s="2"/>
    </row>
    <row r="59" spans="1:8" x14ac:dyDescent="0.2">
      <c r="A59" s="2"/>
      <c r="B59" s="93"/>
      <c r="C59" s="2"/>
      <c r="D59" s="2"/>
      <c r="E59" s="2"/>
      <c r="F59" s="2"/>
      <c r="G59" s="2"/>
      <c r="H59" s="2"/>
    </row>
    <row r="60" spans="1:8" x14ac:dyDescent="0.2">
      <c r="A60" s="2"/>
      <c r="B60" s="93"/>
      <c r="C60" s="2"/>
      <c r="D60" s="2"/>
      <c r="E60" s="2"/>
      <c r="F60" s="2"/>
      <c r="G60" s="2"/>
      <c r="H60" s="2"/>
    </row>
    <row r="61" spans="1:8" x14ac:dyDescent="0.2">
      <c r="A61" s="2"/>
      <c r="B61" s="93"/>
      <c r="C61" s="2"/>
      <c r="D61" s="2"/>
      <c r="E61" s="2"/>
      <c r="F61" s="2"/>
      <c r="G61" s="2"/>
      <c r="H61" s="2"/>
    </row>
    <row r="62" spans="1:8" x14ac:dyDescent="0.2">
      <c r="A62" s="2"/>
      <c r="B62" s="93"/>
      <c r="C62" s="2"/>
      <c r="D62" s="2"/>
      <c r="E62" s="2"/>
      <c r="F62" s="2"/>
      <c r="G62" s="2"/>
      <c r="H62" s="2"/>
    </row>
    <row r="197" spans="8:8" x14ac:dyDescent="0.2">
      <c r="H197" s="77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6" firstPageNumber="2" fitToHeight="0" orientation="portrait" useFirstPageNumber="1" r:id="rId1"/>
  <headerFooter alignWithMargins="0">
    <oddHeader>&amp;C&amp;"Palatino Linotype,Standard"&amp;12MIXED CHAMBER</oddHeader>
    <oddFooter>&amp;C&amp;"Calibri,Standard"Errors excepted; price changes and delivery terms subject to change without notice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0"/>
  <sheetViews>
    <sheetView topLeftCell="A42" zoomScaleNormal="100" zoomScaleSheetLayoutView="75" workbookViewId="0">
      <selection activeCell="H46" sqref="H46"/>
    </sheetView>
  </sheetViews>
  <sheetFormatPr baseColWidth="10" defaultColWidth="11.42578125" defaultRowHeight="11.25" x14ac:dyDescent="0.2"/>
  <cols>
    <col min="1" max="1" width="5.28515625" style="179" customWidth="1"/>
    <col min="2" max="2" width="4.7109375" style="75" customWidth="1"/>
    <col min="3" max="3" width="10.42578125" style="95" customWidth="1"/>
    <col min="4" max="4" width="17.85546875" style="94" customWidth="1"/>
    <col min="5" max="5" width="30" style="77" customWidth="1"/>
    <col min="6" max="6" width="5.7109375" style="68" customWidth="1"/>
    <col min="7" max="7" width="5.7109375" style="79" customWidth="1"/>
    <col min="8" max="8" width="22.5703125" style="223" customWidth="1"/>
    <col min="9" max="9" width="26.42578125" style="95" customWidth="1"/>
    <col min="10" max="16384" width="11.42578125" style="95"/>
  </cols>
  <sheetData>
    <row r="1" spans="1:9" ht="13.5" thickBot="1" x14ac:dyDescent="0.25">
      <c r="A1" s="303" t="s">
        <v>0</v>
      </c>
      <c r="B1" s="304"/>
      <c r="C1" s="304"/>
      <c r="D1" s="304"/>
      <c r="E1" s="304"/>
      <c r="F1" s="304"/>
      <c r="G1" s="304"/>
      <c r="H1" s="305"/>
    </row>
    <row r="2" spans="1:9" s="75" customFormat="1" ht="23.25" customHeight="1" thickBot="1" x14ac:dyDescent="0.25">
      <c r="A2" s="204" t="s">
        <v>1</v>
      </c>
      <c r="B2" s="4" t="s">
        <v>2</v>
      </c>
      <c r="C2" s="101" t="s">
        <v>3</v>
      </c>
      <c r="D2" s="5" t="s">
        <v>4</v>
      </c>
      <c r="E2" s="5" t="s">
        <v>5</v>
      </c>
      <c r="F2" s="476" t="s">
        <v>2182</v>
      </c>
      <c r="G2" s="476" t="s">
        <v>2181</v>
      </c>
      <c r="H2" s="205" t="s">
        <v>6</v>
      </c>
    </row>
    <row r="3" spans="1:9" s="85" customFormat="1" ht="15" x14ac:dyDescent="0.2">
      <c r="A3" s="282" t="s">
        <v>815</v>
      </c>
      <c r="B3" s="331"/>
      <c r="C3" s="332"/>
      <c r="D3" s="333"/>
      <c r="E3" s="119"/>
      <c r="F3" s="120"/>
      <c r="G3" s="334"/>
      <c r="H3" s="121"/>
      <c r="I3" s="79"/>
    </row>
    <row r="4" spans="1:9" s="85" customFormat="1" ht="22.5" x14ac:dyDescent="0.2">
      <c r="A4" s="114"/>
      <c r="B4" s="102"/>
      <c r="C4" s="193" t="s">
        <v>2614</v>
      </c>
      <c r="D4" s="135" t="s">
        <v>8</v>
      </c>
      <c r="E4" s="135" t="s">
        <v>2615</v>
      </c>
      <c r="F4" s="105">
        <v>12.95</v>
      </c>
      <c r="G4" s="14">
        <f t="shared" ref="G4:G5" si="0">A4*F4</f>
        <v>0</v>
      </c>
      <c r="H4" s="206" t="s">
        <v>818</v>
      </c>
      <c r="I4" s="79"/>
    </row>
    <row r="5" spans="1:9" s="85" customFormat="1" ht="22.5" x14ac:dyDescent="0.2">
      <c r="A5" s="114"/>
      <c r="B5" s="102"/>
      <c r="C5" s="193" t="s">
        <v>2990</v>
      </c>
      <c r="D5" s="135" t="s">
        <v>8</v>
      </c>
      <c r="E5" s="135" t="s">
        <v>2991</v>
      </c>
      <c r="F5" s="105">
        <v>10.5</v>
      </c>
      <c r="G5" s="14">
        <f t="shared" si="0"/>
        <v>0</v>
      </c>
      <c r="H5" s="206" t="s">
        <v>818</v>
      </c>
      <c r="I5" s="79"/>
    </row>
    <row r="6" spans="1:9" s="85" customFormat="1" ht="22.5" x14ac:dyDescent="0.2">
      <c r="A6" s="114"/>
      <c r="B6" s="102" t="s">
        <v>13</v>
      </c>
      <c r="C6" s="193" t="s">
        <v>816</v>
      </c>
      <c r="D6" s="135" t="s">
        <v>8</v>
      </c>
      <c r="E6" s="135" t="s">
        <v>817</v>
      </c>
      <c r="F6" s="105">
        <v>12.95</v>
      </c>
      <c r="G6" s="14">
        <f t="shared" ref="G6:G68" si="1">A6*F6</f>
        <v>0</v>
      </c>
      <c r="H6" s="206" t="s">
        <v>818</v>
      </c>
      <c r="I6" s="79"/>
    </row>
    <row r="7" spans="1:9" s="85" customFormat="1" ht="22.5" x14ac:dyDescent="0.2">
      <c r="A7" s="114"/>
      <c r="B7" s="102"/>
      <c r="C7" s="193" t="s">
        <v>2992</v>
      </c>
      <c r="D7" s="135" t="s">
        <v>8</v>
      </c>
      <c r="E7" s="135" t="s">
        <v>2993</v>
      </c>
      <c r="F7" s="105">
        <v>8.9499999999999993</v>
      </c>
      <c r="G7" s="14">
        <f t="shared" si="1"/>
        <v>0</v>
      </c>
      <c r="H7" s="206" t="s">
        <v>818</v>
      </c>
      <c r="I7" s="79"/>
    </row>
    <row r="8" spans="1:9" s="85" customFormat="1" ht="22.5" x14ac:dyDescent="0.2">
      <c r="A8" s="114"/>
      <c r="B8" s="102"/>
      <c r="C8" s="193" t="s">
        <v>820</v>
      </c>
      <c r="D8" s="135" t="s">
        <v>8</v>
      </c>
      <c r="E8" s="135" t="s">
        <v>821</v>
      </c>
      <c r="F8" s="105">
        <v>8.5</v>
      </c>
      <c r="G8" s="14">
        <f t="shared" si="1"/>
        <v>0</v>
      </c>
      <c r="H8" s="206" t="s">
        <v>819</v>
      </c>
      <c r="I8" s="79"/>
    </row>
    <row r="9" spans="1:9" s="85" customFormat="1" ht="22.5" x14ac:dyDescent="0.2">
      <c r="A9" s="114"/>
      <c r="B9" s="102"/>
      <c r="C9" s="193" t="s">
        <v>2994</v>
      </c>
      <c r="D9" s="135" t="s">
        <v>8</v>
      </c>
      <c r="E9" s="135" t="s">
        <v>2995</v>
      </c>
      <c r="F9" s="105">
        <v>8.9499999999999993</v>
      </c>
      <c r="G9" s="14">
        <f t="shared" ref="G9" si="2">A9*F9</f>
        <v>0</v>
      </c>
      <c r="H9" s="206" t="s">
        <v>819</v>
      </c>
      <c r="I9" s="79"/>
    </row>
    <row r="10" spans="1:9" s="85" customFormat="1" ht="22.5" x14ac:dyDescent="0.2">
      <c r="A10" s="114"/>
      <c r="B10" s="102"/>
      <c r="C10" s="193" t="s">
        <v>2013</v>
      </c>
      <c r="D10" s="135" t="s">
        <v>8</v>
      </c>
      <c r="E10" s="135" t="s">
        <v>2014</v>
      </c>
      <c r="F10" s="105">
        <v>11.5</v>
      </c>
      <c r="G10" s="14">
        <f t="shared" si="1"/>
        <v>0</v>
      </c>
      <c r="H10" s="206" t="s">
        <v>818</v>
      </c>
      <c r="I10" s="79"/>
    </row>
    <row r="11" spans="1:9" s="85" customFormat="1" ht="33.75" x14ac:dyDescent="0.2">
      <c r="A11" s="114"/>
      <c r="B11" s="102"/>
      <c r="C11" s="193" t="s">
        <v>822</v>
      </c>
      <c r="D11" s="135" t="s">
        <v>8</v>
      </c>
      <c r="E11" s="135" t="s">
        <v>2010</v>
      </c>
      <c r="F11" s="105">
        <v>9.25</v>
      </c>
      <c r="G11" s="14">
        <f t="shared" si="1"/>
        <v>0</v>
      </c>
      <c r="H11" s="206" t="s">
        <v>818</v>
      </c>
      <c r="I11" s="79"/>
    </row>
    <row r="12" spans="1:9" s="85" customFormat="1" ht="33.75" x14ac:dyDescent="0.2">
      <c r="A12" s="114"/>
      <c r="B12" s="102" t="s">
        <v>13</v>
      </c>
      <c r="C12" s="193" t="s">
        <v>823</v>
      </c>
      <c r="D12" s="135" t="s">
        <v>8</v>
      </c>
      <c r="E12" s="135" t="s">
        <v>2011</v>
      </c>
      <c r="F12" s="105">
        <v>12.5</v>
      </c>
      <c r="G12" s="14">
        <f t="shared" si="1"/>
        <v>0</v>
      </c>
      <c r="H12" s="206" t="s">
        <v>818</v>
      </c>
      <c r="I12" s="79"/>
    </row>
    <row r="13" spans="1:9" s="85" customFormat="1" ht="33.75" x14ac:dyDescent="0.2">
      <c r="A13" s="114"/>
      <c r="B13" s="102"/>
      <c r="C13" s="193" t="s">
        <v>824</v>
      </c>
      <c r="D13" s="135" t="s">
        <v>8</v>
      </c>
      <c r="E13" s="135" t="s">
        <v>2012</v>
      </c>
      <c r="F13" s="105">
        <v>14.5</v>
      </c>
      <c r="G13" s="14">
        <f t="shared" si="1"/>
        <v>0</v>
      </c>
      <c r="H13" s="206" t="s">
        <v>818</v>
      </c>
      <c r="I13" s="79"/>
    </row>
    <row r="14" spans="1:9" s="85" customFormat="1" ht="33.75" x14ac:dyDescent="0.2">
      <c r="A14" s="114"/>
      <c r="B14" s="102"/>
      <c r="C14" s="193" t="s">
        <v>825</v>
      </c>
      <c r="D14" s="135" t="s">
        <v>8</v>
      </c>
      <c r="E14" s="135" t="s">
        <v>826</v>
      </c>
      <c r="F14" s="105">
        <v>10.75</v>
      </c>
      <c r="G14" s="14">
        <f t="shared" si="1"/>
        <v>0</v>
      </c>
      <c r="H14" s="206" t="s">
        <v>818</v>
      </c>
      <c r="I14" s="79"/>
    </row>
    <row r="15" spans="1:9" s="85" customFormat="1" ht="22.5" x14ac:dyDescent="0.2">
      <c r="A15" s="114"/>
      <c r="B15" s="102" t="s">
        <v>13</v>
      </c>
      <c r="C15" s="193" t="s">
        <v>827</v>
      </c>
      <c r="D15" s="135" t="s">
        <v>8</v>
      </c>
      <c r="E15" s="135" t="s">
        <v>828</v>
      </c>
      <c r="F15" s="105">
        <v>18.95</v>
      </c>
      <c r="G15" s="14">
        <f t="shared" si="1"/>
        <v>0</v>
      </c>
      <c r="H15" s="206" t="s">
        <v>818</v>
      </c>
      <c r="I15" s="79"/>
    </row>
    <row r="16" spans="1:9" s="75" customFormat="1" ht="22.5" customHeight="1" x14ac:dyDescent="0.2">
      <c r="A16" s="114"/>
      <c r="B16" s="102" t="s">
        <v>13</v>
      </c>
      <c r="C16" s="193" t="s">
        <v>829</v>
      </c>
      <c r="D16" s="135" t="s">
        <v>8</v>
      </c>
      <c r="E16" s="135" t="s">
        <v>2771</v>
      </c>
      <c r="F16" s="105">
        <v>8.9499999999999993</v>
      </c>
      <c r="G16" s="14">
        <f t="shared" si="1"/>
        <v>0</v>
      </c>
      <c r="H16" s="194" t="s">
        <v>1036</v>
      </c>
      <c r="I16" s="79"/>
    </row>
    <row r="17" spans="1:10" s="75" customFormat="1" ht="33.75" x14ac:dyDescent="0.2">
      <c r="A17" s="207"/>
      <c r="B17" s="102" t="s">
        <v>13</v>
      </c>
      <c r="C17" s="193" t="s">
        <v>830</v>
      </c>
      <c r="D17" s="135" t="s">
        <v>8</v>
      </c>
      <c r="E17" s="135" t="s">
        <v>2772</v>
      </c>
      <c r="F17" s="105">
        <v>8.75</v>
      </c>
      <c r="G17" s="14">
        <f t="shared" si="1"/>
        <v>0</v>
      </c>
      <c r="H17" s="194" t="s">
        <v>1036</v>
      </c>
      <c r="I17" s="79"/>
    </row>
    <row r="18" spans="1:10" s="75" customFormat="1" ht="24" customHeight="1" x14ac:dyDescent="0.2">
      <c r="A18" s="114"/>
      <c r="B18" s="102"/>
      <c r="C18" s="193" t="s">
        <v>831</v>
      </c>
      <c r="D18" s="135" t="s">
        <v>8</v>
      </c>
      <c r="E18" s="135" t="s">
        <v>2773</v>
      </c>
      <c r="F18" s="105">
        <v>7.75</v>
      </c>
      <c r="G18" s="14">
        <f t="shared" si="1"/>
        <v>0</v>
      </c>
      <c r="H18" s="194" t="s">
        <v>1036</v>
      </c>
      <c r="I18" s="79"/>
    </row>
    <row r="19" spans="1:10" s="85" customFormat="1" ht="13.5" customHeight="1" x14ac:dyDescent="0.2">
      <c r="A19" s="114"/>
      <c r="B19" s="195"/>
      <c r="C19" s="193" t="s">
        <v>832</v>
      </c>
      <c r="D19" s="135" t="s">
        <v>8</v>
      </c>
      <c r="E19" s="135" t="s">
        <v>833</v>
      </c>
      <c r="F19" s="105">
        <v>11.95</v>
      </c>
      <c r="G19" s="14">
        <f t="shared" si="1"/>
        <v>0</v>
      </c>
      <c r="H19" s="206" t="s">
        <v>834</v>
      </c>
      <c r="I19" s="79"/>
    </row>
    <row r="20" spans="1:10" s="85" customFormat="1" ht="22.5" x14ac:dyDescent="0.2">
      <c r="A20" s="114"/>
      <c r="B20" s="102"/>
      <c r="C20" s="193" t="s">
        <v>835</v>
      </c>
      <c r="D20" s="135" t="s">
        <v>8</v>
      </c>
      <c r="E20" s="135" t="s">
        <v>836</v>
      </c>
      <c r="F20" s="105">
        <v>12.95</v>
      </c>
      <c r="G20" s="14">
        <f t="shared" si="1"/>
        <v>0</v>
      </c>
      <c r="H20" s="206" t="s">
        <v>834</v>
      </c>
      <c r="I20" s="79"/>
    </row>
    <row r="21" spans="1:10" s="85" customFormat="1" ht="14.25" customHeight="1" x14ac:dyDescent="0.2">
      <c r="A21" s="114"/>
      <c r="B21" s="102"/>
      <c r="C21" s="193" t="s">
        <v>837</v>
      </c>
      <c r="D21" s="135" t="s">
        <v>8</v>
      </c>
      <c r="E21" s="135" t="s">
        <v>838</v>
      </c>
      <c r="F21" s="105">
        <v>13.95</v>
      </c>
      <c r="G21" s="14">
        <f t="shared" si="1"/>
        <v>0</v>
      </c>
      <c r="H21" s="206" t="s">
        <v>839</v>
      </c>
      <c r="I21" s="79"/>
    </row>
    <row r="22" spans="1:10" s="85" customFormat="1" x14ac:dyDescent="0.2">
      <c r="A22" s="114"/>
      <c r="B22" s="102" t="s">
        <v>13</v>
      </c>
      <c r="C22" s="193" t="s">
        <v>840</v>
      </c>
      <c r="D22" s="135" t="s">
        <v>8</v>
      </c>
      <c r="E22" s="135" t="s">
        <v>841</v>
      </c>
      <c r="F22" s="105">
        <v>10.25</v>
      </c>
      <c r="G22" s="14">
        <f t="shared" si="1"/>
        <v>0</v>
      </c>
      <c r="H22" s="210" t="s">
        <v>2616</v>
      </c>
      <c r="I22" s="79"/>
    </row>
    <row r="23" spans="1:10" s="85" customFormat="1" ht="33.75" x14ac:dyDescent="0.2">
      <c r="A23" s="114"/>
      <c r="B23" s="102"/>
      <c r="C23" s="193" t="s">
        <v>2269</v>
      </c>
      <c r="D23" s="135" t="s">
        <v>8</v>
      </c>
      <c r="E23" s="135" t="s">
        <v>2774</v>
      </c>
      <c r="F23" s="105">
        <v>12.5</v>
      </c>
      <c r="G23" s="14">
        <f t="shared" ref="G23" si="3">A23*F23</f>
        <v>0</v>
      </c>
      <c r="H23" s="206" t="s">
        <v>834</v>
      </c>
      <c r="I23" s="79"/>
    </row>
    <row r="24" spans="1:10" s="85" customFormat="1" ht="22.5" x14ac:dyDescent="0.2">
      <c r="A24" s="114"/>
      <c r="B24" s="102" t="s">
        <v>13</v>
      </c>
      <c r="C24" s="193" t="s">
        <v>842</v>
      </c>
      <c r="D24" s="135" t="s">
        <v>8</v>
      </c>
      <c r="E24" s="135" t="s">
        <v>843</v>
      </c>
      <c r="F24" s="105">
        <v>18.5</v>
      </c>
      <c r="G24" s="14">
        <f t="shared" si="1"/>
        <v>0</v>
      </c>
      <c r="H24" s="210" t="s">
        <v>844</v>
      </c>
      <c r="I24" s="79"/>
    </row>
    <row r="25" spans="1:10" s="85" customFormat="1" x14ac:dyDescent="0.2">
      <c r="A25" s="114"/>
      <c r="B25" s="102" t="s">
        <v>13</v>
      </c>
      <c r="C25" s="193" t="s">
        <v>845</v>
      </c>
      <c r="D25" s="135" t="s">
        <v>8</v>
      </c>
      <c r="E25" s="135" t="s">
        <v>843</v>
      </c>
      <c r="F25" s="105">
        <v>18.95</v>
      </c>
      <c r="G25" s="14">
        <f t="shared" si="1"/>
        <v>0</v>
      </c>
      <c r="H25" s="206" t="s">
        <v>834</v>
      </c>
      <c r="I25" s="79"/>
    </row>
    <row r="26" spans="1:10" ht="22.5" customHeight="1" x14ac:dyDescent="0.2">
      <c r="A26" s="114"/>
      <c r="B26" s="102" t="s">
        <v>13</v>
      </c>
      <c r="C26" s="193" t="s">
        <v>846</v>
      </c>
      <c r="D26" s="135" t="s">
        <v>8</v>
      </c>
      <c r="E26" s="135" t="s">
        <v>847</v>
      </c>
      <c r="F26" s="105">
        <v>20.5</v>
      </c>
      <c r="G26" s="14">
        <f t="shared" si="1"/>
        <v>0</v>
      </c>
      <c r="H26" s="194" t="s">
        <v>2671</v>
      </c>
      <c r="I26" s="79"/>
    </row>
    <row r="27" spans="1:10" s="85" customFormat="1" ht="22.5" x14ac:dyDescent="0.2">
      <c r="A27" s="114"/>
      <c r="B27" s="102"/>
      <c r="C27" s="193" t="s">
        <v>848</v>
      </c>
      <c r="D27" s="135" t="s">
        <v>8</v>
      </c>
      <c r="E27" s="135" t="s">
        <v>847</v>
      </c>
      <c r="F27" s="105">
        <v>29.95</v>
      </c>
      <c r="G27" s="14">
        <f t="shared" si="1"/>
        <v>0</v>
      </c>
      <c r="H27" s="206" t="s">
        <v>2672</v>
      </c>
      <c r="I27" s="79"/>
    </row>
    <row r="28" spans="1:10" s="85" customFormat="1" ht="22.5" x14ac:dyDescent="0.2">
      <c r="A28" s="114"/>
      <c r="B28" s="102" t="s">
        <v>13</v>
      </c>
      <c r="C28" s="193" t="s">
        <v>849</v>
      </c>
      <c r="D28" s="135" t="s">
        <v>8</v>
      </c>
      <c r="E28" s="135" t="s">
        <v>2170</v>
      </c>
      <c r="F28" s="105">
        <v>18.95</v>
      </c>
      <c r="G28" s="14">
        <f t="shared" si="1"/>
        <v>0</v>
      </c>
      <c r="H28" s="206" t="s">
        <v>818</v>
      </c>
      <c r="I28" s="79"/>
    </row>
    <row r="29" spans="1:10" s="85" customFormat="1" ht="22.5" x14ac:dyDescent="0.2">
      <c r="A29" s="114"/>
      <c r="B29" s="107"/>
      <c r="C29" s="193" t="s">
        <v>2168</v>
      </c>
      <c r="D29" s="135" t="s">
        <v>8</v>
      </c>
      <c r="E29" s="135" t="s">
        <v>2169</v>
      </c>
      <c r="F29" s="105">
        <v>21.5</v>
      </c>
      <c r="G29" s="14">
        <f t="shared" si="1"/>
        <v>0</v>
      </c>
      <c r="H29" s="206" t="s">
        <v>818</v>
      </c>
      <c r="I29" s="79"/>
    </row>
    <row r="30" spans="1:10" s="85" customFormat="1" ht="22.5" x14ac:dyDescent="0.2">
      <c r="A30" s="114"/>
      <c r="B30" s="102" t="s">
        <v>13</v>
      </c>
      <c r="C30" s="193" t="s">
        <v>850</v>
      </c>
      <c r="D30" s="135" t="s">
        <v>8</v>
      </c>
      <c r="E30" s="135" t="s">
        <v>851</v>
      </c>
      <c r="F30" s="105">
        <v>20.5</v>
      </c>
      <c r="G30" s="14">
        <f t="shared" si="1"/>
        <v>0</v>
      </c>
      <c r="H30" s="206" t="s">
        <v>818</v>
      </c>
      <c r="I30" s="79"/>
    </row>
    <row r="31" spans="1:10" ht="34.5" customHeight="1" x14ac:dyDescent="0.2">
      <c r="A31" s="114"/>
      <c r="B31" s="102" t="s">
        <v>13</v>
      </c>
      <c r="C31" s="193" t="s">
        <v>852</v>
      </c>
      <c r="D31" s="135" t="s">
        <v>8</v>
      </c>
      <c r="E31" s="135" t="s">
        <v>2775</v>
      </c>
      <c r="F31" s="105">
        <v>10.75</v>
      </c>
      <c r="G31" s="14">
        <f t="shared" si="1"/>
        <v>0</v>
      </c>
      <c r="H31" s="194" t="s">
        <v>1036</v>
      </c>
      <c r="I31" s="79"/>
      <c r="J31" s="356"/>
    </row>
    <row r="32" spans="1:10" s="374" customFormat="1" x14ac:dyDescent="0.2">
      <c r="A32" s="372"/>
      <c r="B32" s="102" t="s">
        <v>13</v>
      </c>
      <c r="C32" s="133" t="s">
        <v>853</v>
      </c>
      <c r="D32" s="134" t="s">
        <v>69</v>
      </c>
      <c r="E32" s="134" t="s">
        <v>854</v>
      </c>
      <c r="F32" s="105">
        <v>16.5</v>
      </c>
      <c r="G32" s="14">
        <f t="shared" si="1"/>
        <v>0</v>
      </c>
      <c r="H32" s="192" t="s">
        <v>1521</v>
      </c>
      <c r="I32" s="373"/>
    </row>
    <row r="33" spans="1:9" s="85" customFormat="1" x14ac:dyDescent="0.2">
      <c r="A33" s="114"/>
      <c r="B33" s="102" t="s">
        <v>13</v>
      </c>
      <c r="C33" s="133" t="s">
        <v>1367</v>
      </c>
      <c r="D33" s="134" t="s">
        <v>69</v>
      </c>
      <c r="E33" s="134" t="s">
        <v>1243</v>
      </c>
      <c r="F33" s="105">
        <v>20.95</v>
      </c>
      <c r="G33" s="14">
        <f t="shared" si="1"/>
        <v>0</v>
      </c>
      <c r="H33" s="206" t="s">
        <v>834</v>
      </c>
      <c r="I33" s="79"/>
    </row>
    <row r="34" spans="1:9" s="85" customFormat="1" ht="12.75" customHeight="1" x14ac:dyDescent="0.2">
      <c r="A34" s="196"/>
      <c r="B34" s="212" t="s">
        <v>13</v>
      </c>
      <c r="C34" s="197" t="s">
        <v>855</v>
      </c>
      <c r="D34" s="198" t="s">
        <v>69</v>
      </c>
      <c r="E34" s="198" t="s">
        <v>1401</v>
      </c>
      <c r="F34" s="113">
        <v>13.95</v>
      </c>
      <c r="G34" s="14">
        <f t="shared" si="1"/>
        <v>0</v>
      </c>
      <c r="H34" s="213" t="s">
        <v>819</v>
      </c>
      <c r="I34" s="79"/>
    </row>
    <row r="35" spans="1:9" s="85" customFormat="1" ht="45" x14ac:dyDescent="0.2">
      <c r="A35" s="465"/>
      <c r="B35" s="212"/>
      <c r="C35" s="521" t="s">
        <v>1460</v>
      </c>
      <c r="D35" s="522" t="s">
        <v>69</v>
      </c>
      <c r="E35" s="522" t="s">
        <v>2261</v>
      </c>
      <c r="F35" s="19">
        <v>15.95</v>
      </c>
      <c r="G35" s="19">
        <f t="shared" si="1"/>
        <v>0</v>
      </c>
      <c r="H35" s="523" t="s">
        <v>2000</v>
      </c>
      <c r="I35" s="79"/>
    </row>
    <row r="36" spans="1:9" s="85" customFormat="1" x14ac:dyDescent="0.2">
      <c r="A36" s="214"/>
      <c r="B36" s="215"/>
      <c r="C36" s="55" t="s">
        <v>2612</v>
      </c>
      <c r="D36" s="346" t="s">
        <v>496</v>
      </c>
      <c r="E36" s="347" t="s">
        <v>2613</v>
      </c>
      <c r="F36" s="14">
        <v>17.95</v>
      </c>
      <c r="G36" s="14">
        <f t="shared" ref="G36" si="4">A36*F36</f>
        <v>0</v>
      </c>
      <c r="H36" s="15" t="s">
        <v>834</v>
      </c>
      <c r="I36" s="79"/>
    </row>
    <row r="37" spans="1:9" s="85" customFormat="1" ht="33.75" x14ac:dyDescent="0.2">
      <c r="A37" s="214"/>
      <c r="B37" s="102"/>
      <c r="C37" s="55" t="s">
        <v>2264</v>
      </c>
      <c r="D37" s="346" t="s">
        <v>300</v>
      </c>
      <c r="E37" s="23" t="s">
        <v>2776</v>
      </c>
      <c r="F37" s="14">
        <v>6.25</v>
      </c>
      <c r="G37" s="14">
        <f t="shared" ref="G37" si="5">A37*F37</f>
        <v>0</v>
      </c>
      <c r="H37" s="210" t="s">
        <v>2263</v>
      </c>
      <c r="I37" s="79"/>
    </row>
    <row r="38" spans="1:9" x14ac:dyDescent="0.2">
      <c r="A38" s="214"/>
      <c r="B38" s="242"/>
      <c r="C38" s="55" t="s">
        <v>856</v>
      </c>
      <c r="D38" s="13" t="s">
        <v>857</v>
      </c>
      <c r="E38" s="13" t="s">
        <v>858</v>
      </c>
      <c r="F38" s="14">
        <v>11.5</v>
      </c>
      <c r="G38" s="14">
        <f t="shared" si="1"/>
        <v>0</v>
      </c>
      <c r="H38" s="20" t="s">
        <v>859</v>
      </c>
      <c r="I38" s="79"/>
    </row>
    <row r="39" spans="1:9" s="85" customFormat="1" ht="22.5" x14ac:dyDescent="0.2">
      <c r="A39" s="299"/>
      <c r="B39" s="102"/>
      <c r="C39" s="327" t="s">
        <v>860</v>
      </c>
      <c r="D39" s="178" t="s">
        <v>861</v>
      </c>
      <c r="E39" s="178" t="s">
        <v>862</v>
      </c>
      <c r="F39" s="203">
        <v>20.5</v>
      </c>
      <c r="G39" s="14">
        <f t="shared" si="1"/>
        <v>0</v>
      </c>
      <c r="H39" s="355" t="s">
        <v>834</v>
      </c>
      <c r="I39" s="79"/>
    </row>
    <row r="40" spans="1:9" s="85" customFormat="1" ht="22.5" x14ac:dyDescent="0.2">
      <c r="A40" s="114"/>
      <c r="B40" s="102" t="s">
        <v>13</v>
      </c>
      <c r="C40" s="193" t="s">
        <v>863</v>
      </c>
      <c r="D40" s="135" t="s">
        <v>861</v>
      </c>
      <c r="E40" s="135" t="s">
        <v>864</v>
      </c>
      <c r="F40" s="105">
        <v>18.95</v>
      </c>
      <c r="G40" s="14">
        <f t="shared" si="1"/>
        <v>0</v>
      </c>
      <c r="H40" s="206" t="s">
        <v>834</v>
      </c>
      <c r="I40" s="79"/>
    </row>
    <row r="41" spans="1:9" s="85" customFormat="1" ht="22.5" x14ac:dyDescent="0.2">
      <c r="A41" s="114"/>
      <c r="B41" s="212"/>
      <c r="C41" s="193" t="s">
        <v>865</v>
      </c>
      <c r="D41" s="135" t="s">
        <v>866</v>
      </c>
      <c r="E41" s="135" t="s">
        <v>1429</v>
      </c>
      <c r="F41" s="105">
        <v>14.95</v>
      </c>
      <c r="G41" s="14">
        <f t="shared" si="1"/>
        <v>0</v>
      </c>
      <c r="H41" s="206" t="s">
        <v>834</v>
      </c>
      <c r="I41" s="79"/>
    </row>
    <row r="42" spans="1:9" s="85" customFormat="1" ht="33.75" x14ac:dyDescent="0.2">
      <c r="A42" s="114"/>
      <c r="B42" s="102"/>
      <c r="C42" s="193" t="s">
        <v>2606</v>
      </c>
      <c r="D42" s="135" t="s">
        <v>2262</v>
      </c>
      <c r="E42" s="135" t="s">
        <v>2777</v>
      </c>
      <c r="F42" s="105">
        <v>7.95</v>
      </c>
      <c r="G42" s="14">
        <f t="shared" si="1"/>
        <v>0</v>
      </c>
      <c r="H42" s="210" t="s">
        <v>2263</v>
      </c>
      <c r="I42" s="79"/>
    </row>
    <row r="43" spans="1:9" s="85" customFormat="1" ht="22.5" x14ac:dyDescent="0.2">
      <c r="A43" s="114"/>
      <c r="B43" s="102"/>
      <c r="C43" s="193" t="s">
        <v>867</v>
      </c>
      <c r="D43" s="135" t="s">
        <v>132</v>
      </c>
      <c r="E43" s="221" t="s">
        <v>2788</v>
      </c>
      <c r="F43" s="105">
        <v>18.95</v>
      </c>
      <c r="G43" s="14">
        <f t="shared" si="1"/>
        <v>0</v>
      </c>
      <c r="H43" s="194" t="s">
        <v>868</v>
      </c>
      <c r="I43" s="79"/>
    </row>
    <row r="44" spans="1:9" s="85" customFormat="1" ht="22.5" x14ac:dyDescent="0.2">
      <c r="A44" s="114"/>
      <c r="B44" s="212" t="s">
        <v>13</v>
      </c>
      <c r="C44" s="193" t="s">
        <v>1471</v>
      </c>
      <c r="D44" s="135" t="s">
        <v>132</v>
      </c>
      <c r="E44" s="343" t="s">
        <v>1464</v>
      </c>
      <c r="F44" s="105">
        <v>14.5</v>
      </c>
      <c r="G44" s="14">
        <f t="shared" si="1"/>
        <v>0</v>
      </c>
      <c r="H44" s="192" t="s">
        <v>1532</v>
      </c>
      <c r="I44" s="79"/>
    </row>
    <row r="45" spans="1:9" x14ac:dyDescent="0.2">
      <c r="A45" s="217"/>
      <c r="B45" s="102"/>
      <c r="C45" s="218" t="s">
        <v>3016</v>
      </c>
      <c r="D45" s="103" t="s">
        <v>132</v>
      </c>
      <c r="E45" s="135" t="s">
        <v>3017</v>
      </c>
      <c r="F45" s="105">
        <v>10.95</v>
      </c>
      <c r="G45" s="14">
        <f t="shared" ref="G45" si="6">A45*F45</f>
        <v>0</v>
      </c>
      <c r="H45" s="210" t="s">
        <v>3018</v>
      </c>
      <c r="I45" s="47"/>
    </row>
    <row r="46" spans="1:9" ht="22.5" x14ac:dyDescent="0.2">
      <c r="A46" s="217"/>
      <c r="B46" s="212"/>
      <c r="C46" s="218" t="s">
        <v>869</v>
      </c>
      <c r="D46" s="103" t="s">
        <v>132</v>
      </c>
      <c r="E46" s="135" t="s">
        <v>2778</v>
      </c>
      <c r="F46" s="105">
        <v>14.95</v>
      </c>
      <c r="G46" s="14">
        <f t="shared" si="1"/>
        <v>0</v>
      </c>
      <c r="H46" s="219" t="s">
        <v>870</v>
      </c>
      <c r="I46" s="47"/>
    </row>
    <row r="47" spans="1:9" x14ac:dyDescent="0.2">
      <c r="A47" s="217"/>
      <c r="B47" s="102" t="s">
        <v>13</v>
      </c>
      <c r="C47" s="218" t="s">
        <v>871</v>
      </c>
      <c r="D47" s="103" t="s">
        <v>132</v>
      </c>
      <c r="E47" s="135" t="s">
        <v>872</v>
      </c>
      <c r="F47" s="105">
        <v>17.5</v>
      </c>
      <c r="G47" s="14">
        <f t="shared" si="1"/>
        <v>0</v>
      </c>
      <c r="H47" s="210" t="s">
        <v>859</v>
      </c>
      <c r="I47" s="47"/>
    </row>
    <row r="48" spans="1:9" x14ac:dyDescent="0.2">
      <c r="A48" s="217"/>
      <c r="B48" s="102"/>
      <c r="C48" s="218" t="s">
        <v>873</v>
      </c>
      <c r="D48" s="103" t="s">
        <v>132</v>
      </c>
      <c r="E48" s="135" t="s">
        <v>874</v>
      </c>
      <c r="F48" s="105">
        <v>10.95</v>
      </c>
      <c r="G48" s="14">
        <f t="shared" si="1"/>
        <v>0</v>
      </c>
      <c r="H48" s="210" t="s">
        <v>859</v>
      </c>
      <c r="I48" s="47"/>
    </row>
    <row r="49" spans="1:9" s="85" customFormat="1" ht="33.75" x14ac:dyDescent="0.2">
      <c r="A49" s="114"/>
      <c r="B49" s="116"/>
      <c r="C49" s="193" t="s">
        <v>1620</v>
      </c>
      <c r="D49" s="135" t="s">
        <v>613</v>
      </c>
      <c r="E49" s="134" t="s">
        <v>1621</v>
      </c>
      <c r="F49" s="105">
        <v>4.95</v>
      </c>
      <c r="G49" s="14">
        <f t="shared" si="1"/>
        <v>0</v>
      </c>
      <c r="H49" s="210" t="s">
        <v>1642</v>
      </c>
      <c r="I49" s="79"/>
    </row>
    <row r="50" spans="1:9" s="85" customFormat="1" x14ac:dyDescent="0.2">
      <c r="A50" s="114"/>
      <c r="B50" s="132" t="s">
        <v>13</v>
      </c>
      <c r="C50" s="193" t="s">
        <v>875</v>
      </c>
      <c r="D50" s="135" t="s">
        <v>613</v>
      </c>
      <c r="E50" s="134" t="s">
        <v>2611</v>
      </c>
      <c r="F50" s="105">
        <v>14.95</v>
      </c>
      <c r="G50" s="14">
        <f t="shared" si="1"/>
        <v>0</v>
      </c>
      <c r="H50" s="206" t="s">
        <v>834</v>
      </c>
      <c r="I50" s="79"/>
    </row>
    <row r="51" spans="1:9" s="85" customFormat="1" ht="22.5" x14ac:dyDescent="0.2">
      <c r="A51" s="114"/>
      <c r="B51" s="212"/>
      <c r="C51" s="193" t="s">
        <v>876</v>
      </c>
      <c r="D51" s="135" t="s">
        <v>613</v>
      </c>
      <c r="E51" s="221" t="s">
        <v>2789</v>
      </c>
      <c r="F51" s="105">
        <v>16.5</v>
      </c>
      <c r="G51" s="14">
        <f t="shared" si="1"/>
        <v>0</v>
      </c>
      <c r="H51" s="192" t="s">
        <v>877</v>
      </c>
      <c r="I51" s="79"/>
    </row>
    <row r="52" spans="1:9" s="3" customFormat="1" ht="33.75" x14ac:dyDescent="0.2">
      <c r="A52" s="115"/>
      <c r="B52" s="525"/>
      <c r="C52" s="322" t="s">
        <v>878</v>
      </c>
      <c r="D52" s="324" t="s">
        <v>879</v>
      </c>
      <c r="E52" s="324" t="s">
        <v>2617</v>
      </c>
      <c r="F52" s="325">
        <v>20.5</v>
      </c>
      <c r="G52" s="19">
        <f t="shared" si="1"/>
        <v>0</v>
      </c>
      <c r="H52" s="220" t="s">
        <v>880</v>
      </c>
      <c r="I52" s="188"/>
    </row>
    <row r="53" spans="1:9" s="85" customFormat="1" ht="22.5" customHeight="1" x14ac:dyDescent="0.2">
      <c r="A53" s="114"/>
      <c r="B53" s="102"/>
      <c r="C53" s="193" t="s">
        <v>2972</v>
      </c>
      <c r="D53" s="104" t="s">
        <v>141</v>
      </c>
      <c r="E53" s="135" t="s">
        <v>2973</v>
      </c>
      <c r="F53" s="105">
        <v>26.5</v>
      </c>
      <c r="G53" s="14">
        <f t="shared" ref="G53" si="7">A53*F53</f>
        <v>0</v>
      </c>
      <c r="H53" s="206" t="s">
        <v>891</v>
      </c>
      <c r="I53" s="79"/>
    </row>
    <row r="54" spans="1:9" s="160" customFormat="1" ht="31.5" x14ac:dyDescent="0.2">
      <c r="A54" s="208"/>
      <c r="B54" s="770"/>
      <c r="C54" s="623" t="s">
        <v>2964</v>
      </c>
      <c r="D54" s="771" t="s">
        <v>141</v>
      </c>
      <c r="E54" s="624" t="s">
        <v>2965</v>
      </c>
      <c r="F54" s="625">
        <v>22.5</v>
      </c>
      <c r="G54" s="28">
        <f t="shared" ref="G54" si="8">A54*F54</f>
        <v>0</v>
      </c>
      <c r="H54" s="626" t="s">
        <v>2966</v>
      </c>
      <c r="I54" s="209"/>
    </row>
    <row r="55" spans="1:9" s="173" customFormat="1" x14ac:dyDescent="0.2">
      <c r="A55" s="118"/>
      <c r="B55" s="526"/>
      <c r="C55" s="318" t="s">
        <v>881</v>
      </c>
      <c r="D55" s="171" t="s">
        <v>141</v>
      </c>
      <c r="E55" s="171" t="s">
        <v>882</v>
      </c>
      <c r="F55" s="203">
        <v>23.5</v>
      </c>
      <c r="G55" s="18">
        <f t="shared" si="1"/>
        <v>0</v>
      </c>
      <c r="H55" s="220" t="s">
        <v>880</v>
      </c>
      <c r="I55" s="53"/>
    </row>
    <row r="56" spans="1:9" s="85" customFormat="1" x14ac:dyDescent="0.2">
      <c r="A56" s="114"/>
      <c r="B56" s="102" t="s">
        <v>13</v>
      </c>
      <c r="C56" s="193" t="s">
        <v>883</v>
      </c>
      <c r="D56" s="104" t="s">
        <v>141</v>
      </c>
      <c r="E56" s="135" t="s">
        <v>884</v>
      </c>
      <c r="F56" s="105">
        <v>24.5</v>
      </c>
      <c r="G56" s="14">
        <f t="shared" si="1"/>
        <v>0</v>
      </c>
      <c r="H56" s="210" t="s">
        <v>1521</v>
      </c>
      <c r="I56" s="79"/>
    </row>
    <row r="57" spans="1:9" s="160" customFormat="1" ht="42" x14ac:dyDescent="0.2">
      <c r="A57" s="208"/>
      <c r="B57" s="770"/>
      <c r="C57" s="623" t="s">
        <v>2967</v>
      </c>
      <c r="D57" s="771" t="s">
        <v>141</v>
      </c>
      <c r="E57" s="624" t="s">
        <v>2968</v>
      </c>
      <c r="F57" s="625">
        <v>21.95</v>
      </c>
      <c r="G57" s="28">
        <f t="shared" si="1"/>
        <v>0</v>
      </c>
      <c r="H57" s="626" t="s">
        <v>2966</v>
      </c>
      <c r="I57" s="209"/>
    </row>
    <row r="58" spans="1:9" s="326" customFormat="1" ht="22.5" customHeight="1" x14ac:dyDescent="0.2">
      <c r="A58" s="673"/>
      <c r="B58" s="674"/>
      <c r="C58" s="193" t="s">
        <v>2855</v>
      </c>
      <c r="D58" s="104" t="s">
        <v>141</v>
      </c>
      <c r="E58" s="135" t="s">
        <v>2856</v>
      </c>
      <c r="F58" s="105">
        <v>19.95</v>
      </c>
      <c r="G58" s="14">
        <f t="shared" si="1"/>
        <v>0</v>
      </c>
      <c r="H58" s="206" t="s">
        <v>894</v>
      </c>
      <c r="I58" s="339"/>
    </row>
    <row r="59" spans="1:9" s="85" customFormat="1" ht="22.5" customHeight="1" x14ac:dyDescent="0.2">
      <c r="A59" s="114"/>
      <c r="B59" s="102"/>
      <c r="C59" s="193" t="s">
        <v>2270</v>
      </c>
      <c r="D59" s="104" t="s">
        <v>141</v>
      </c>
      <c r="E59" s="135" t="s">
        <v>2779</v>
      </c>
      <c r="F59" s="105">
        <v>14.5</v>
      </c>
      <c r="G59" s="14">
        <f t="shared" si="1"/>
        <v>0</v>
      </c>
      <c r="H59" s="206" t="s">
        <v>894</v>
      </c>
      <c r="I59" s="79"/>
    </row>
    <row r="60" spans="1:9" s="85" customFormat="1" x14ac:dyDescent="0.2">
      <c r="A60" s="114"/>
      <c r="B60" s="102" t="s">
        <v>13</v>
      </c>
      <c r="C60" s="193" t="s">
        <v>885</v>
      </c>
      <c r="D60" s="104" t="s">
        <v>141</v>
      </c>
      <c r="E60" s="135" t="s">
        <v>886</v>
      </c>
      <c r="F60" s="105">
        <v>21.5</v>
      </c>
      <c r="G60" s="14">
        <f t="shared" si="1"/>
        <v>0</v>
      </c>
      <c r="H60" s="206" t="s">
        <v>887</v>
      </c>
      <c r="I60" s="79"/>
    </row>
    <row r="61" spans="1:9" s="85" customFormat="1" ht="22.5" x14ac:dyDescent="0.2">
      <c r="A61" s="114"/>
      <c r="B61" s="102" t="s">
        <v>13</v>
      </c>
      <c r="C61" s="193" t="s">
        <v>888</v>
      </c>
      <c r="D61" s="104" t="s">
        <v>141</v>
      </c>
      <c r="E61" s="135" t="s">
        <v>886</v>
      </c>
      <c r="F61" s="105">
        <v>22.5</v>
      </c>
      <c r="G61" s="14">
        <f t="shared" si="1"/>
        <v>0</v>
      </c>
      <c r="H61" s="206" t="s">
        <v>818</v>
      </c>
      <c r="I61" s="79"/>
    </row>
    <row r="62" spans="1:9" s="85" customFormat="1" ht="22.5" customHeight="1" x14ac:dyDescent="0.2">
      <c r="A62" s="114"/>
      <c r="B62" s="102"/>
      <c r="C62" s="193" t="s">
        <v>889</v>
      </c>
      <c r="D62" s="104" t="s">
        <v>141</v>
      </c>
      <c r="E62" s="135" t="s">
        <v>890</v>
      </c>
      <c r="F62" s="105">
        <v>16.5</v>
      </c>
      <c r="G62" s="14">
        <f t="shared" si="1"/>
        <v>0</v>
      </c>
      <c r="H62" s="206" t="s">
        <v>891</v>
      </c>
      <c r="I62" s="79"/>
    </row>
    <row r="63" spans="1:9" s="603" customFormat="1" ht="22.5" x14ac:dyDescent="0.2">
      <c r="A63" s="605"/>
      <c r="B63" s="606"/>
      <c r="C63" s="13" t="s">
        <v>2288</v>
      </c>
      <c r="D63" s="13" t="s">
        <v>141</v>
      </c>
      <c r="E63" s="13" t="s">
        <v>2289</v>
      </c>
      <c r="F63" s="14">
        <v>59</v>
      </c>
      <c r="G63" s="14">
        <f>A63*F63</f>
        <v>0</v>
      </c>
      <c r="H63" s="206" t="s">
        <v>891</v>
      </c>
      <c r="I63" s="604"/>
    </row>
    <row r="64" spans="1:9" s="326" customFormat="1" ht="22.5" customHeight="1" x14ac:dyDescent="0.2">
      <c r="A64" s="673"/>
      <c r="B64" s="674"/>
      <c r="C64" s="193" t="s">
        <v>2970</v>
      </c>
      <c r="D64" s="104" t="s">
        <v>141</v>
      </c>
      <c r="E64" s="135" t="s">
        <v>2971</v>
      </c>
      <c r="F64" s="105">
        <v>18.5</v>
      </c>
      <c r="G64" s="14">
        <f t="shared" ref="G64" si="9">A64*F64</f>
        <v>0</v>
      </c>
      <c r="H64" s="206" t="s">
        <v>894</v>
      </c>
      <c r="I64" s="339"/>
    </row>
    <row r="65" spans="1:9" s="173" customFormat="1" ht="33.75" x14ac:dyDescent="0.2">
      <c r="A65" s="527"/>
      <c r="B65" s="354"/>
      <c r="C65" s="327" t="s">
        <v>892</v>
      </c>
      <c r="D65" s="528" t="s">
        <v>141</v>
      </c>
      <c r="E65" s="178" t="s">
        <v>893</v>
      </c>
      <c r="F65" s="203">
        <v>7.5</v>
      </c>
      <c r="G65" s="18">
        <f t="shared" si="1"/>
        <v>0</v>
      </c>
      <c r="H65" s="355" t="s">
        <v>894</v>
      </c>
      <c r="I65" s="53"/>
    </row>
    <row r="66" spans="1:9" s="85" customFormat="1" ht="22.5" x14ac:dyDescent="0.2">
      <c r="A66" s="114"/>
      <c r="B66" s="102" t="s">
        <v>13</v>
      </c>
      <c r="C66" s="193" t="s">
        <v>895</v>
      </c>
      <c r="D66" s="135" t="s">
        <v>147</v>
      </c>
      <c r="E66" s="135" t="s">
        <v>896</v>
      </c>
      <c r="F66" s="105">
        <v>19.95</v>
      </c>
      <c r="G66" s="14">
        <f t="shared" si="1"/>
        <v>0</v>
      </c>
      <c r="H66" s="206" t="s">
        <v>818</v>
      </c>
      <c r="I66" s="79"/>
    </row>
    <row r="67" spans="1:9" s="85" customFormat="1" ht="33.75" x14ac:dyDescent="0.2">
      <c r="A67" s="114"/>
      <c r="B67" s="102"/>
      <c r="C67" s="193" t="s">
        <v>2267</v>
      </c>
      <c r="D67" s="135" t="s">
        <v>147</v>
      </c>
      <c r="E67" s="135" t="s">
        <v>2780</v>
      </c>
      <c r="F67" s="105">
        <v>11.5</v>
      </c>
      <c r="G67" s="14">
        <f t="shared" ref="G67" si="10">A67*F67</f>
        <v>0</v>
      </c>
      <c r="H67" s="206" t="s">
        <v>834</v>
      </c>
      <c r="I67" s="79"/>
    </row>
    <row r="68" spans="1:9" s="85" customFormat="1" ht="33.75" x14ac:dyDescent="0.2">
      <c r="A68" s="114"/>
      <c r="B68" s="107"/>
      <c r="C68" s="193" t="s">
        <v>2857</v>
      </c>
      <c r="D68" s="135" t="s">
        <v>147</v>
      </c>
      <c r="E68" s="135" t="s">
        <v>897</v>
      </c>
      <c r="F68" s="105">
        <v>10.5</v>
      </c>
      <c r="G68" s="14">
        <f t="shared" si="1"/>
        <v>0</v>
      </c>
      <c r="H68" s="210" t="s">
        <v>2904</v>
      </c>
      <c r="I68" s="79"/>
    </row>
    <row r="69" spans="1:9" s="722" customFormat="1" ht="33.75" x14ac:dyDescent="0.2">
      <c r="A69" s="729"/>
      <c r="B69" s="730"/>
      <c r="C69" s="731" t="s">
        <v>2560</v>
      </c>
      <c r="D69" s="732" t="s">
        <v>147</v>
      </c>
      <c r="E69" s="732" t="s">
        <v>2561</v>
      </c>
      <c r="F69" s="733">
        <v>24.95</v>
      </c>
      <c r="G69" s="697">
        <f t="shared" ref="G69" si="11">A69*F69</f>
        <v>0</v>
      </c>
      <c r="H69" s="734" t="s">
        <v>2955</v>
      </c>
      <c r="I69" s="721"/>
    </row>
    <row r="70" spans="1:9" s="722" customFormat="1" ht="22.5" x14ac:dyDescent="0.2">
      <c r="A70" s="729"/>
      <c r="B70" s="102" t="s">
        <v>13</v>
      </c>
      <c r="C70" s="731" t="s">
        <v>898</v>
      </c>
      <c r="D70" s="732" t="s">
        <v>147</v>
      </c>
      <c r="E70" s="732" t="s">
        <v>899</v>
      </c>
      <c r="F70" s="733">
        <v>21.5</v>
      </c>
      <c r="G70" s="697">
        <f t="shared" ref="G70:G133" si="12">A70*F70</f>
        <v>0</v>
      </c>
      <c r="H70" s="734" t="s">
        <v>1521</v>
      </c>
      <c r="I70" s="721"/>
    </row>
    <row r="71" spans="1:9" s="722" customFormat="1" ht="33.75" x14ac:dyDescent="0.2">
      <c r="A71" s="729"/>
      <c r="B71" s="102" t="s">
        <v>13</v>
      </c>
      <c r="C71" s="731" t="s">
        <v>2558</v>
      </c>
      <c r="D71" s="732" t="s">
        <v>147</v>
      </c>
      <c r="E71" s="732" t="s">
        <v>2562</v>
      </c>
      <c r="F71" s="733">
        <v>26.95</v>
      </c>
      <c r="G71" s="697">
        <f t="shared" si="12"/>
        <v>0</v>
      </c>
      <c r="H71" s="734" t="s">
        <v>2956</v>
      </c>
      <c r="I71" s="721"/>
    </row>
    <row r="72" spans="1:9" s="85" customFormat="1" ht="22.5" x14ac:dyDescent="0.2">
      <c r="A72" s="114"/>
      <c r="B72" s="102"/>
      <c r="C72" s="193" t="s">
        <v>900</v>
      </c>
      <c r="D72" s="135" t="s">
        <v>147</v>
      </c>
      <c r="E72" s="135" t="s">
        <v>901</v>
      </c>
      <c r="F72" s="105">
        <v>26.95</v>
      </c>
      <c r="G72" s="14">
        <f t="shared" si="12"/>
        <v>0</v>
      </c>
      <c r="H72" s="206" t="s">
        <v>834</v>
      </c>
      <c r="I72" s="79"/>
    </row>
    <row r="73" spans="1:9" s="85" customFormat="1" ht="22.5" x14ac:dyDescent="0.2">
      <c r="A73" s="114"/>
      <c r="B73" s="102"/>
      <c r="C73" s="193" t="s">
        <v>902</v>
      </c>
      <c r="D73" s="135" t="s">
        <v>147</v>
      </c>
      <c r="E73" s="135" t="s">
        <v>903</v>
      </c>
      <c r="F73" s="105">
        <v>21.5</v>
      </c>
      <c r="G73" s="14">
        <f t="shared" si="12"/>
        <v>0</v>
      </c>
      <c r="H73" s="206" t="s">
        <v>834</v>
      </c>
      <c r="I73" s="79"/>
    </row>
    <row r="74" spans="1:9" s="85" customFormat="1" ht="22.5" x14ac:dyDescent="0.2">
      <c r="A74" s="114"/>
      <c r="B74" s="102"/>
      <c r="C74" s="193" t="s">
        <v>904</v>
      </c>
      <c r="D74" s="135" t="s">
        <v>147</v>
      </c>
      <c r="E74" s="135" t="s">
        <v>905</v>
      </c>
      <c r="F74" s="105">
        <v>14.5</v>
      </c>
      <c r="G74" s="14">
        <f t="shared" si="12"/>
        <v>0</v>
      </c>
      <c r="H74" s="206" t="s">
        <v>839</v>
      </c>
      <c r="I74" s="79"/>
    </row>
    <row r="75" spans="1:9" s="150" customFormat="1" ht="22.5" x14ac:dyDescent="0.2">
      <c r="A75" s="114"/>
      <c r="B75" s="102" t="s">
        <v>13</v>
      </c>
      <c r="C75" s="193" t="s">
        <v>906</v>
      </c>
      <c r="D75" s="135" t="s">
        <v>147</v>
      </c>
      <c r="E75" s="135" t="s">
        <v>907</v>
      </c>
      <c r="F75" s="105">
        <v>19.95</v>
      </c>
      <c r="G75" s="14">
        <f t="shared" si="12"/>
        <v>0</v>
      </c>
      <c r="H75" s="206" t="s">
        <v>908</v>
      </c>
      <c r="I75" s="211"/>
    </row>
    <row r="76" spans="1:9" s="150" customFormat="1" ht="22.5" x14ac:dyDescent="0.2">
      <c r="A76" s="114"/>
      <c r="B76" s="102"/>
      <c r="C76" s="193" t="s">
        <v>909</v>
      </c>
      <c r="D76" s="135" t="s">
        <v>147</v>
      </c>
      <c r="E76" s="135" t="s">
        <v>910</v>
      </c>
      <c r="F76" s="105">
        <v>21.5</v>
      </c>
      <c r="G76" s="14">
        <f t="shared" si="12"/>
        <v>0</v>
      </c>
      <c r="H76" s="206" t="s">
        <v>834</v>
      </c>
      <c r="I76" s="211"/>
    </row>
    <row r="77" spans="1:9" s="85" customFormat="1" x14ac:dyDescent="0.2">
      <c r="A77" s="114"/>
      <c r="B77" s="102"/>
      <c r="C77" s="193" t="s">
        <v>911</v>
      </c>
      <c r="D77" s="135" t="s">
        <v>147</v>
      </c>
      <c r="E77" s="135" t="s">
        <v>912</v>
      </c>
      <c r="F77" s="105">
        <v>19.95</v>
      </c>
      <c r="G77" s="14">
        <f t="shared" si="12"/>
        <v>0</v>
      </c>
      <c r="H77" s="206" t="s">
        <v>834</v>
      </c>
      <c r="I77" s="79"/>
    </row>
    <row r="78" spans="1:9" s="173" customFormat="1" ht="22.5" x14ac:dyDescent="0.2">
      <c r="A78" s="118"/>
      <c r="B78" s="165"/>
      <c r="C78" s="193" t="s">
        <v>2984</v>
      </c>
      <c r="D78" s="135" t="s">
        <v>913</v>
      </c>
      <c r="E78" s="135" t="s">
        <v>2985</v>
      </c>
      <c r="F78" s="105">
        <v>5.5</v>
      </c>
      <c r="G78" s="14">
        <f t="shared" ref="G78" si="13">A78*F78</f>
        <v>0</v>
      </c>
      <c r="H78" s="192" t="s">
        <v>2986</v>
      </c>
      <c r="I78" s="53"/>
    </row>
    <row r="79" spans="1:9" s="173" customFormat="1" ht="22.5" x14ac:dyDescent="0.2">
      <c r="A79" s="118"/>
      <c r="B79" s="165"/>
      <c r="C79" s="193" t="s">
        <v>914</v>
      </c>
      <c r="D79" s="135" t="s">
        <v>913</v>
      </c>
      <c r="E79" s="135" t="s">
        <v>2790</v>
      </c>
      <c r="F79" s="105">
        <v>18.95</v>
      </c>
      <c r="G79" s="14">
        <f t="shared" si="12"/>
        <v>0</v>
      </c>
      <c r="H79" s="192" t="s">
        <v>859</v>
      </c>
      <c r="I79" s="53"/>
    </row>
    <row r="80" spans="1:9" s="85" customFormat="1" ht="22.5" x14ac:dyDescent="0.2">
      <c r="A80" s="114"/>
      <c r="B80" s="102" t="s">
        <v>13</v>
      </c>
      <c r="C80" s="193" t="s">
        <v>2493</v>
      </c>
      <c r="D80" s="135" t="s">
        <v>915</v>
      </c>
      <c r="E80" s="135" t="s">
        <v>916</v>
      </c>
      <c r="F80" s="105">
        <v>16.5</v>
      </c>
      <c r="G80" s="14">
        <f t="shared" si="12"/>
        <v>0</v>
      </c>
      <c r="H80" s="210" t="s">
        <v>2504</v>
      </c>
      <c r="I80" s="79"/>
    </row>
    <row r="81" spans="1:9" s="85" customFormat="1" ht="22.5" x14ac:dyDescent="0.2">
      <c r="A81" s="114"/>
      <c r="B81" s="102"/>
      <c r="C81" s="193" t="s">
        <v>917</v>
      </c>
      <c r="D81" s="104" t="s">
        <v>161</v>
      </c>
      <c r="E81" s="135" t="s">
        <v>918</v>
      </c>
      <c r="F81" s="105">
        <v>24.5</v>
      </c>
      <c r="G81" s="14">
        <f t="shared" si="12"/>
        <v>0</v>
      </c>
      <c r="H81" s="206" t="s">
        <v>818</v>
      </c>
      <c r="I81" s="79"/>
    </row>
    <row r="82" spans="1:9" s="85" customFormat="1" ht="22.5" x14ac:dyDescent="0.2">
      <c r="A82" s="114"/>
      <c r="B82" s="102"/>
      <c r="C82" s="193" t="s">
        <v>919</v>
      </c>
      <c r="D82" s="104" t="s">
        <v>161</v>
      </c>
      <c r="E82" s="135" t="s">
        <v>920</v>
      </c>
      <c r="F82" s="105">
        <v>20.5</v>
      </c>
      <c r="G82" s="14">
        <f t="shared" si="12"/>
        <v>0</v>
      </c>
      <c r="H82" s="206" t="s">
        <v>818</v>
      </c>
      <c r="I82" s="79"/>
    </row>
    <row r="83" spans="1:9" s="85" customFormat="1" ht="22.5" x14ac:dyDescent="0.2">
      <c r="A83" s="114"/>
      <c r="C83" s="193" t="s">
        <v>1492</v>
      </c>
      <c r="D83" s="104" t="s">
        <v>161</v>
      </c>
      <c r="E83" s="135" t="s">
        <v>1493</v>
      </c>
      <c r="F83" s="105">
        <v>17.95</v>
      </c>
      <c r="G83" s="14">
        <f t="shared" si="12"/>
        <v>0</v>
      </c>
      <c r="H83" s="206" t="s">
        <v>818</v>
      </c>
      <c r="I83" s="79"/>
    </row>
    <row r="84" spans="1:9" s="85" customFormat="1" ht="22.5" x14ac:dyDescent="0.2">
      <c r="A84" s="114"/>
      <c r="B84" s="102" t="s">
        <v>13</v>
      </c>
      <c r="C84" s="193" t="s">
        <v>921</v>
      </c>
      <c r="D84" s="104" t="s">
        <v>161</v>
      </c>
      <c r="E84" s="135" t="s">
        <v>922</v>
      </c>
      <c r="F84" s="105">
        <v>13.95</v>
      </c>
      <c r="G84" s="14">
        <f t="shared" si="12"/>
        <v>0</v>
      </c>
      <c r="H84" s="206" t="s">
        <v>818</v>
      </c>
      <c r="I84" s="79"/>
    </row>
    <row r="85" spans="1:9" s="85" customFormat="1" ht="33.75" x14ac:dyDescent="0.2">
      <c r="A85" s="114"/>
      <c r="B85" s="116"/>
      <c r="C85" s="193" t="s">
        <v>2291</v>
      </c>
      <c r="D85" s="104" t="s">
        <v>923</v>
      </c>
      <c r="E85" s="135" t="s">
        <v>1370</v>
      </c>
      <c r="F85" s="105">
        <v>43.95</v>
      </c>
      <c r="G85" s="14">
        <f t="shared" si="12"/>
        <v>0</v>
      </c>
      <c r="H85" s="206" t="s">
        <v>819</v>
      </c>
      <c r="I85" s="79"/>
    </row>
    <row r="86" spans="1:9" s="722" customFormat="1" ht="45" x14ac:dyDescent="0.2">
      <c r="A86" s="729"/>
      <c r="B86" s="730"/>
      <c r="C86" s="731" t="s">
        <v>2893</v>
      </c>
      <c r="D86" s="732" t="s">
        <v>925</v>
      </c>
      <c r="E86" s="732" t="s">
        <v>2894</v>
      </c>
      <c r="F86" s="733">
        <v>19.95</v>
      </c>
      <c r="G86" s="697">
        <f t="shared" si="12"/>
        <v>0</v>
      </c>
      <c r="H86" s="734" t="s">
        <v>2957</v>
      </c>
      <c r="I86" s="721"/>
    </row>
    <row r="87" spans="1:9" s="85" customFormat="1" x14ac:dyDescent="0.2">
      <c r="A87" s="114"/>
      <c r="B87" s="132"/>
      <c r="C87" s="193" t="s">
        <v>924</v>
      </c>
      <c r="D87" s="135" t="s">
        <v>925</v>
      </c>
      <c r="E87" s="134" t="s">
        <v>926</v>
      </c>
      <c r="F87" s="105">
        <v>27.5</v>
      </c>
      <c r="G87" s="14">
        <f t="shared" si="12"/>
        <v>0</v>
      </c>
      <c r="H87" s="206" t="s">
        <v>839</v>
      </c>
      <c r="I87" s="79"/>
    </row>
    <row r="88" spans="1:9" s="85" customFormat="1" x14ac:dyDescent="0.2">
      <c r="A88" s="114"/>
      <c r="B88" s="102"/>
      <c r="C88" s="193" t="s">
        <v>2976</v>
      </c>
      <c r="D88" s="135" t="s">
        <v>164</v>
      </c>
      <c r="E88" s="135" t="s">
        <v>2977</v>
      </c>
      <c r="F88" s="105">
        <v>6.5</v>
      </c>
      <c r="G88" s="14">
        <f t="shared" ref="G88" si="14">A88*F88</f>
        <v>0</v>
      </c>
      <c r="H88" s="206" t="s">
        <v>834</v>
      </c>
      <c r="I88" s="79"/>
    </row>
    <row r="89" spans="1:9" s="85" customFormat="1" x14ac:dyDescent="0.2">
      <c r="A89" s="114"/>
      <c r="B89" s="102" t="s">
        <v>13</v>
      </c>
      <c r="C89" s="193" t="s">
        <v>927</v>
      </c>
      <c r="D89" s="135" t="s">
        <v>164</v>
      </c>
      <c r="E89" s="135" t="s">
        <v>928</v>
      </c>
      <c r="F89" s="105">
        <v>3.95</v>
      </c>
      <c r="G89" s="14">
        <f t="shared" si="12"/>
        <v>0</v>
      </c>
      <c r="H89" s="206" t="s">
        <v>834</v>
      </c>
      <c r="I89" s="79"/>
    </row>
    <row r="90" spans="1:9" s="85" customFormat="1" x14ac:dyDescent="0.2">
      <c r="A90" s="114"/>
      <c r="B90" s="102"/>
      <c r="C90" s="193" t="s">
        <v>2007</v>
      </c>
      <c r="D90" s="135" t="s">
        <v>164</v>
      </c>
      <c r="E90" s="135" t="s">
        <v>2008</v>
      </c>
      <c r="F90" s="105">
        <v>9.25</v>
      </c>
      <c r="G90" s="14">
        <f t="shared" si="12"/>
        <v>0</v>
      </c>
      <c r="H90" s="206" t="s">
        <v>834</v>
      </c>
      <c r="I90" s="79"/>
    </row>
    <row r="91" spans="1:9" s="85" customFormat="1" x14ac:dyDescent="0.2">
      <c r="A91" s="114"/>
      <c r="B91" s="102"/>
      <c r="C91" s="193" t="s">
        <v>929</v>
      </c>
      <c r="D91" s="135" t="s">
        <v>164</v>
      </c>
      <c r="E91" s="135" t="s">
        <v>930</v>
      </c>
      <c r="F91" s="105">
        <v>10.25</v>
      </c>
      <c r="G91" s="14">
        <f t="shared" si="12"/>
        <v>0</v>
      </c>
      <c r="H91" s="206" t="s">
        <v>834</v>
      </c>
      <c r="I91" s="79"/>
    </row>
    <row r="92" spans="1:9" s="85" customFormat="1" x14ac:dyDescent="0.2">
      <c r="A92" s="114"/>
      <c r="B92" s="102"/>
      <c r="C92" s="193" t="s">
        <v>2608</v>
      </c>
      <c r="D92" s="135" t="s">
        <v>164</v>
      </c>
      <c r="E92" s="135" t="s">
        <v>2609</v>
      </c>
      <c r="F92" s="105">
        <v>8.5</v>
      </c>
      <c r="G92" s="14">
        <f t="shared" ref="G92" si="15">A92*F92</f>
        <v>0</v>
      </c>
      <c r="H92" s="206" t="s">
        <v>834</v>
      </c>
      <c r="I92" s="79"/>
    </row>
    <row r="93" spans="1:9" s="85" customFormat="1" x14ac:dyDescent="0.2">
      <c r="A93" s="114"/>
      <c r="B93" s="102"/>
      <c r="C93" s="193" t="s">
        <v>931</v>
      </c>
      <c r="D93" s="135" t="s">
        <v>164</v>
      </c>
      <c r="E93" s="135" t="s">
        <v>932</v>
      </c>
      <c r="F93" s="105">
        <v>7.5</v>
      </c>
      <c r="G93" s="14">
        <f t="shared" si="12"/>
        <v>0</v>
      </c>
      <c r="H93" s="206" t="s">
        <v>834</v>
      </c>
      <c r="I93" s="79"/>
    </row>
    <row r="94" spans="1:9" s="85" customFormat="1" ht="22.5" x14ac:dyDescent="0.2">
      <c r="A94" s="114"/>
      <c r="B94" s="102" t="s">
        <v>13</v>
      </c>
      <c r="C94" s="193" t="s">
        <v>933</v>
      </c>
      <c r="D94" s="135" t="s">
        <v>164</v>
      </c>
      <c r="E94" s="135" t="s">
        <v>934</v>
      </c>
      <c r="F94" s="105">
        <v>4.95</v>
      </c>
      <c r="G94" s="14">
        <f t="shared" si="12"/>
        <v>0</v>
      </c>
      <c r="H94" s="206" t="s">
        <v>834</v>
      </c>
      <c r="I94" s="79"/>
    </row>
    <row r="95" spans="1:9" s="85" customFormat="1" ht="22.5" x14ac:dyDescent="0.2">
      <c r="A95" s="114"/>
      <c r="B95" s="102"/>
      <c r="C95" s="193" t="s">
        <v>2978</v>
      </c>
      <c r="D95" s="135" t="s">
        <v>164</v>
      </c>
      <c r="E95" s="135" t="s">
        <v>2979</v>
      </c>
      <c r="F95" s="105">
        <v>21.5</v>
      </c>
      <c r="G95" s="14">
        <f t="shared" si="12"/>
        <v>0</v>
      </c>
      <c r="H95" s="206" t="s">
        <v>834</v>
      </c>
      <c r="I95" s="79"/>
    </row>
    <row r="96" spans="1:9" s="85" customFormat="1" x14ac:dyDescent="0.2">
      <c r="A96" s="114"/>
      <c r="C96" s="193" t="s">
        <v>935</v>
      </c>
      <c r="D96" s="135" t="s">
        <v>164</v>
      </c>
      <c r="E96" s="135" t="s">
        <v>936</v>
      </c>
      <c r="F96" s="105">
        <v>8.5</v>
      </c>
      <c r="G96" s="14">
        <f t="shared" si="12"/>
        <v>0</v>
      </c>
      <c r="H96" s="206" t="s">
        <v>834</v>
      </c>
      <c r="I96" s="79"/>
    </row>
    <row r="97" spans="1:9" s="85" customFormat="1" x14ac:dyDescent="0.2">
      <c r="A97" s="114"/>
      <c r="B97" s="102"/>
      <c r="C97" s="193" t="s">
        <v>2001</v>
      </c>
      <c r="D97" s="135" t="s">
        <v>164</v>
      </c>
      <c r="E97" s="135" t="s">
        <v>2002</v>
      </c>
      <c r="F97" s="105">
        <v>13.95</v>
      </c>
      <c r="G97" s="14">
        <f t="shared" si="12"/>
        <v>0</v>
      </c>
      <c r="H97" s="206" t="s">
        <v>834</v>
      </c>
      <c r="I97" s="79"/>
    </row>
    <row r="98" spans="1:9" s="85" customFormat="1" x14ac:dyDescent="0.2">
      <c r="A98" s="114"/>
      <c r="B98" s="102"/>
      <c r="C98" s="193" t="s">
        <v>937</v>
      </c>
      <c r="D98" s="135" t="s">
        <v>164</v>
      </c>
      <c r="E98" s="135" t="s">
        <v>938</v>
      </c>
      <c r="F98" s="105">
        <v>11.5</v>
      </c>
      <c r="G98" s="14">
        <f t="shared" si="12"/>
        <v>0</v>
      </c>
      <c r="H98" s="206" t="s">
        <v>834</v>
      </c>
      <c r="I98" s="79"/>
    </row>
    <row r="99" spans="1:9" s="85" customFormat="1" ht="33.75" x14ac:dyDescent="0.2">
      <c r="A99" s="114"/>
      <c r="B99" s="102"/>
      <c r="C99" s="193" t="s">
        <v>2268</v>
      </c>
      <c r="D99" s="135" t="s">
        <v>164</v>
      </c>
      <c r="E99" s="135" t="s">
        <v>2781</v>
      </c>
      <c r="F99" s="105">
        <v>19.95</v>
      </c>
      <c r="G99" s="14">
        <f t="shared" ref="G99:G100" si="16">A99*F99</f>
        <v>0</v>
      </c>
      <c r="H99" s="206" t="s">
        <v>834</v>
      </c>
      <c r="I99" s="79"/>
    </row>
    <row r="100" spans="1:9" s="85" customFormat="1" x14ac:dyDescent="0.2">
      <c r="A100" s="114"/>
      <c r="B100" s="102"/>
      <c r="C100" s="193" t="s">
        <v>2001</v>
      </c>
      <c r="D100" s="135" t="s">
        <v>164</v>
      </c>
      <c r="E100" s="135" t="s">
        <v>2002</v>
      </c>
      <c r="F100" s="105">
        <v>13.95</v>
      </c>
      <c r="G100" s="14">
        <f t="shared" si="16"/>
        <v>0</v>
      </c>
      <c r="H100" s="206" t="s">
        <v>834</v>
      </c>
      <c r="I100" s="79"/>
    </row>
    <row r="101" spans="1:9" s="85" customFormat="1" x14ac:dyDescent="0.2">
      <c r="A101" s="114"/>
      <c r="B101" s="102"/>
      <c r="C101" s="193" t="s">
        <v>1499</v>
      </c>
      <c r="D101" s="135" t="s">
        <v>164</v>
      </c>
      <c r="E101" s="135" t="s">
        <v>1500</v>
      </c>
      <c r="F101" s="105">
        <v>14.5</v>
      </c>
      <c r="G101" s="14">
        <f t="shared" si="12"/>
        <v>0</v>
      </c>
      <c r="H101" s="206" t="s">
        <v>834</v>
      </c>
      <c r="I101" s="79"/>
    </row>
    <row r="102" spans="1:9" s="85" customFormat="1" x14ac:dyDescent="0.2">
      <c r="A102" s="114"/>
      <c r="B102" s="102" t="s">
        <v>13</v>
      </c>
      <c r="C102" s="193" t="s">
        <v>939</v>
      </c>
      <c r="D102" s="135" t="s">
        <v>164</v>
      </c>
      <c r="E102" s="135" t="s">
        <v>940</v>
      </c>
      <c r="F102" s="105">
        <v>12.95</v>
      </c>
      <c r="G102" s="14">
        <f t="shared" si="12"/>
        <v>0</v>
      </c>
      <c r="H102" s="206" t="s">
        <v>834</v>
      </c>
      <c r="I102" s="79"/>
    </row>
    <row r="103" spans="1:9" s="722" customFormat="1" ht="33.75" x14ac:dyDescent="0.2">
      <c r="A103" s="729"/>
      <c r="B103" s="102" t="s">
        <v>13</v>
      </c>
      <c r="C103" s="731" t="s">
        <v>2563</v>
      </c>
      <c r="D103" s="732" t="s">
        <v>164</v>
      </c>
      <c r="E103" s="732" t="s">
        <v>2564</v>
      </c>
      <c r="F103" s="733">
        <v>14.95</v>
      </c>
      <c r="G103" s="697">
        <f t="shared" si="12"/>
        <v>0</v>
      </c>
      <c r="H103" s="734" t="s">
        <v>2958</v>
      </c>
      <c r="I103" s="721"/>
    </row>
    <row r="104" spans="1:9" s="85" customFormat="1" ht="22.5" x14ac:dyDescent="0.2">
      <c r="A104" s="114"/>
      <c r="B104" s="102"/>
      <c r="C104" s="193" t="s">
        <v>2003</v>
      </c>
      <c r="D104" s="135" t="s">
        <v>164</v>
      </c>
      <c r="E104" s="135" t="s">
        <v>2004</v>
      </c>
      <c r="F104" s="105">
        <v>20.5</v>
      </c>
      <c r="G104" s="14">
        <f t="shared" si="12"/>
        <v>0</v>
      </c>
      <c r="H104" s="206" t="s">
        <v>834</v>
      </c>
      <c r="I104" s="79"/>
    </row>
    <row r="105" spans="1:9" s="85" customFormat="1" ht="33.75" x14ac:dyDescent="0.2">
      <c r="A105" s="114"/>
      <c r="B105" s="102" t="s">
        <v>13</v>
      </c>
      <c r="C105" s="193" t="s">
        <v>2858</v>
      </c>
      <c r="D105" s="135" t="s">
        <v>164</v>
      </c>
      <c r="E105" s="135" t="s">
        <v>941</v>
      </c>
      <c r="F105" s="105">
        <v>10.75</v>
      </c>
      <c r="G105" s="14">
        <f t="shared" ref="G105" si="17">A105*F105</f>
        <v>0</v>
      </c>
      <c r="H105" s="210" t="s">
        <v>2906</v>
      </c>
      <c r="I105" s="79"/>
    </row>
    <row r="106" spans="1:9" s="85" customFormat="1" x14ac:dyDescent="0.2">
      <c r="A106" s="114"/>
      <c r="B106" s="102"/>
      <c r="C106" s="193" t="s">
        <v>942</v>
      </c>
      <c r="D106" s="135" t="s">
        <v>164</v>
      </c>
      <c r="E106" s="135" t="s">
        <v>943</v>
      </c>
      <c r="F106" s="105">
        <v>11.5</v>
      </c>
      <c r="G106" s="14">
        <f t="shared" si="12"/>
        <v>0</v>
      </c>
      <c r="H106" s="206" t="s">
        <v>834</v>
      </c>
      <c r="I106" s="79"/>
    </row>
    <row r="107" spans="1:9" s="3" customFormat="1" ht="33.75" x14ac:dyDescent="0.2">
      <c r="A107" s="115"/>
      <c r="B107" s="108" t="s">
        <v>13</v>
      </c>
      <c r="C107" s="133" t="s">
        <v>2565</v>
      </c>
      <c r="D107" s="134" t="s">
        <v>164</v>
      </c>
      <c r="E107" s="134" t="s">
        <v>944</v>
      </c>
      <c r="F107" s="111">
        <v>12.5</v>
      </c>
      <c r="G107" s="24">
        <f t="shared" si="12"/>
        <v>0</v>
      </c>
      <c r="H107" s="627" t="s">
        <v>2566</v>
      </c>
      <c r="I107" s="188"/>
    </row>
    <row r="108" spans="1:9" ht="22.5" x14ac:dyDescent="0.2">
      <c r="A108" s="114"/>
      <c r="B108" s="216"/>
      <c r="C108" s="193" t="s">
        <v>2610</v>
      </c>
      <c r="D108" s="134" t="s">
        <v>164</v>
      </c>
      <c r="E108" s="221" t="s">
        <v>2791</v>
      </c>
      <c r="F108" s="105">
        <v>12.95</v>
      </c>
      <c r="G108" s="14">
        <f t="shared" ref="G108" si="18">A108*F108</f>
        <v>0</v>
      </c>
      <c r="H108" s="210" t="s">
        <v>859</v>
      </c>
      <c r="I108" s="79"/>
    </row>
    <row r="109" spans="1:9" ht="22.5" x14ac:dyDescent="0.2">
      <c r="A109" s="114"/>
      <c r="B109" s="216"/>
      <c r="C109" s="193" t="s">
        <v>2987</v>
      </c>
      <c r="D109" s="134" t="s">
        <v>164</v>
      </c>
      <c r="E109" s="789" t="s">
        <v>2988</v>
      </c>
      <c r="F109" s="105">
        <v>16.5</v>
      </c>
      <c r="G109" s="14">
        <f t="shared" ref="G109" si="19">A109*F109</f>
        <v>0</v>
      </c>
      <c r="H109" s="210" t="s">
        <v>2989</v>
      </c>
      <c r="I109" s="79"/>
    </row>
    <row r="110" spans="1:9" s="85" customFormat="1" x14ac:dyDescent="0.2">
      <c r="A110" s="114"/>
      <c r="B110" s="102"/>
      <c r="C110" s="193" t="s">
        <v>945</v>
      </c>
      <c r="D110" s="135" t="s">
        <v>164</v>
      </c>
      <c r="E110" s="135" t="s">
        <v>946</v>
      </c>
      <c r="F110" s="105">
        <v>16.95</v>
      </c>
      <c r="G110" s="14">
        <f t="shared" si="12"/>
        <v>0</v>
      </c>
      <c r="H110" s="206" t="s">
        <v>834</v>
      </c>
      <c r="I110" s="79"/>
    </row>
    <row r="111" spans="1:9" s="85" customFormat="1" x14ac:dyDescent="0.2">
      <c r="A111" s="114"/>
      <c r="B111" s="102" t="s">
        <v>13</v>
      </c>
      <c r="C111" s="193" t="s">
        <v>947</v>
      </c>
      <c r="D111" s="135" t="s">
        <v>164</v>
      </c>
      <c r="E111" s="135" t="s">
        <v>948</v>
      </c>
      <c r="F111" s="105">
        <v>21.95</v>
      </c>
      <c r="G111" s="14">
        <f t="shared" si="12"/>
        <v>0</v>
      </c>
      <c r="H111" s="206" t="s">
        <v>834</v>
      </c>
      <c r="I111" s="79"/>
    </row>
    <row r="112" spans="1:9" s="85" customFormat="1" ht="45" x14ac:dyDescent="0.2">
      <c r="A112" s="114"/>
      <c r="B112" s="102" t="s">
        <v>13</v>
      </c>
      <c r="C112" s="193" t="s">
        <v>1470</v>
      </c>
      <c r="D112" s="135" t="s">
        <v>164</v>
      </c>
      <c r="E112" s="135" t="s">
        <v>1469</v>
      </c>
      <c r="F112" s="105">
        <v>20.95</v>
      </c>
      <c r="G112" s="14">
        <f t="shared" si="12"/>
        <v>0</v>
      </c>
      <c r="H112" s="210" t="s">
        <v>1524</v>
      </c>
      <c r="I112" s="79"/>
    </row>
    <row r="113" spans="1:9" s="85" customFormat="1" x14ac:dyDescent="0.2">
      <c r="A113" s="114"/>
      <c r="B113" s="102"/>
      <c r="C113" s="193" t="s">
        <v>2005</v>
      </c>
      <c r="D113" s="135" t="s">
        <v>164</v>
      </c>
      <c r="E113" s="135" t="s">
        <v>2006</v>
      </c>
      <c r="F113" s="105">
        <v>10.95</v>
      </c>
      <c r="G113" s="14">
        <f t="shared" si="12"/>
        <v>0</v>
      </c>
      <c r="H113" s="206" t="s">
        <v>834</v>
      </c>
      <c r="I113" s="79"/>
    </row>
    <row r="114" spans="1:9" s="85" customFormat="1" x14ac:dyDescent="0.2">
      <c r="A114" s="114"/>
      <c r="B114" s="102"/>
      <c r="C114" s="193" t="s">
        <v>949</v>
      </c>
      <c r="D114" s="135" t="s">
        <v>164</v>
      </c>
      <c r="E114" s="135" t="s">
        <v>950</v>
      </c>
      <c r="F114" s="105">
        <v>7.5</v>
      </c>
      <c r="G114" s="14">
        <f t="shared" si="12"/>
        <v>0</v>
      </c>
      <c r="H114" s="206" t="s">
        <v>834</v>
      </c>
      <c r="I114" s="79"/>
    </row>
    <row r="115" spans="1:9" s="85" customFormat="1" x14ac:dyDescent="0.2">
      <c r="A115" s="114"/>
      <c r="B115" s="102" t="s">
        <v>13</v>
      </c>
      <c r="C115" s="193" t="s">
        <v>951</v>
      </c>
      <c r="D115" s="135" t="s">
        <v>164</v>
      </c>
      <c r="E115" s="135" t="s">
        <v>952</v>
      </c>
      <c r="F115" s="105">
        <v>12.95</v>
      </c>
      <c r="G115" s="14">
        <f t="shared" si="12"/>
        <v>0</v>
      </c>
      <c r="H115" s="210" t="s">
        <v>880</v>
      </c>
      <c r="I115" s="79"/>
    </row>
    <row r="116" spans="1:9" s="85" customFormat="1" ht="33.75" x14ac:dyDescent="0.2">
      <c r="A116" s="114"/>
      <c r="B116" s="102" t="s">
        <v>13</v>
      </c>
      <c r="C116" s="193" t="s">
        <v>1659</v>
      </c>
      <c r="D116" s="135" t="s">
        <v>164</v>
      </c>
      <c r="E116" s="135" t="s">
        <v>1660</v>
      </c>
      <c r="F116" s="105">
        <v>17.95</v>
      </c>
      <c r="G116" s="14">
        <f t="shared" si="12"/>
        <v>0</v>
      </c>
      <c r="H116" s="210" t="s">
        <v>2278</v>
      </c>
      <c r="I116" s="79"/>
    </row>
    <row r="117" spans="1:9" s="85" customFormat="1" ht="22.5" x14ac:dyDescent="0.2">
      <c r="A117" s="114"/>
      <c r="B117" s="222"/>
      <c r="C117" s="193" t="s">
        <v>953</v>
      </c>
      <c r="D117" s="135" t="s">
        <v>164</v>
      </c>
      <c r="E117" s="653" t="s">
        <v>2782</v>
      </c>
      <c r="F117" s="105">
        <v>21.5</v>
      </c>
      <c r="G117" s="14">
        <f t="shared" si="12"/>
        <v>0</v>
      </c>
      <c r="H117" s="192" t="s">
        <v>877</v>
      </c>
      <c r="I117" s="79"/>
    </row>
    <row r="118" spans="1:9" s="85" customFormat="1" x14ac:dyDescent="0.2">
      <c r="A118" s="114"/>
      <c r="B118" s="102"/>
      <c r="C118" s="193" t="s">
        <v>2974</v>
      </c>
      <c r="D118" s="135" t="s">
        <v>164</v>
      </c>
      <c r="E118" s="135" t="s">
        <v>2975</v>
      </c>
      <c r="F118" s="105">
        <v>5.95</v>
      </c>
      <c r="G118" s="14">
        <f t="shared" ref="G118" si="20">A118*F118</f>
        <v>0</v>
      </c>
      <c r="H118" s="206" t="s">
        <v>834</v>
      </c>
      <c r="I118" s="79"/>
    </row>
    <row r="119" spans="1:9" s="85" customFormat="1" x14ac:dyDescent="0.2">
      <c r="A119" s="114"/>
      <c r="B119" s="102"/>
      <c r="C119" s="193" t="s">
        <v>954</v>
      </c>
      <c r="D119" s="135" t="s">
        <v>164</v>
      </c>
      <c r="E119" s="135" t="s">
        <v>955</v>
      </c>
      <c r="F119" s="105">
        <v>7.5</v>
      </c>
      <c r="G119" s="14">
        <f t="shared" si="12"/>
        <v>0</v>
      </c>
      <c r="H119" s="206" t="s">
        <v>834</v>
      </c>
      <c r="I119" s="79"/>
    </row>
    <row r="120" spans="1:9" s="85" customFormat="1" x14ac:dyDescent="0.2">
      <c r="A120" s="114"/>
      <c r="B120" s="102"/>
      <c r="C120" s="193" t="s">
        <v>956</v>
      </c>
      <c r="D120" s="135" t="s">
        <v>164</v>
      </c>
      <c r="E120" s="135" t="s">
        <v>957</v>
      </c>
      <c r="F120" s="105">
        <v>7.95</v>
      </c>
      <c r="G120" s="14">
        <f t="shared" si="12"/>
        <v>0</v>
      </c>
      <c r="H120" s="206" t="s">
        <v>834</v>
      </c>
      <c r="I120" s="79"/>
    </row>
    <row r="121" spans="1:9" s="85" customFormat="1" x14ac:dyDescent="0.2">
      <c r="A121" s="114"/>
      <c r="B121" s="102"/>
      <c r="C121" s="193" t="s">
        <v>2980</v>
      </c>
      <c r="D121" s="135" t="s">
        <v>164</v>
      </c>
      <c r="E121" s="135" t="s">
        <v>2981</v>
      </c>
      <c r="F121" s="105">
        <v>15.5</v>
      </c>
      <c r="G121" s="14">
        <f t="shared" ref="G121" si="21">A121*F121</f>
        <v>0</v>
      </c>
      <c r="H121" s="206" t="s">
        <v>834</v>
      </c>
      <c r="I121" s="79"/>
    </row>
    <row r="122" spans="1:9" s="85" customFormat="1" ht="22.5" x14ac:dyDescent="0.2">
      <c r="A122" s="114"/>
      <c r="B122" s="102" t="s">
        <v>13</v>
      </c>
      <c r="C122" s="193" t="s">
        <v>958</v>
      </c>
      <c r="D122" s="135" t="s">
        <v>164</v>
      </c>
      <c r="E122" s="135" t="s">
        <v>959</v>
      </c>
      <c r="F122" s="105">
        <v>15.5</v>
      </c>
      <c r="G122" s="14">
        <f t="shared" si="12"/>
        <v>0</v>
      </c>
      <c r="H122" s="206" t="s">
        <v>834</v>
      </c>
      <c r="I122" s="79"/>
    </row>
    <row r="123" spans="1:9" s="85" customFormat="1" ht="45" x14ac:dyDescent="0.2">
      <c r="A123" s="114"/>
      <c r="B123" s="102"/>
      <c r="C123" s="193" t="s">
        <v>2265</v>
      </c>
      <c r="D123" s="135" t="s">
        <v>2266</v>
      </c>
      <c r="E123" s="135" t="s">
        <v>2783</v>
      </c>
      <c r="F123" s="105">
        <v>23.95</v>
      </c>
      <c r="G123" s="14">
        <f t="shared" ref="G123" si="22">A123*F123</f>
        <v>0</v>
      </c>
      <c r="H123" s="206" t="s">
        <v>819</v>
      </c>
      <c r="I123" s="79"/>
    </row>
    <row r="124" spans="1:9" s="85" customFormat="1" ht="33.75" x14ac:dyDescent="0.2">
      <c r="A124" s="114"/>
      <c r="B124" s="102"/>
      <c r="C124" s="193" t="s">
        <v>960</v>
      </c>
      <c r="D124" s="135" t="s">
        <v>323</v>
      </c>
      <c r="E124" s="135" t="s">
        <v>2784</v>
      </c>
      <c r="F124" s="105">
        <v>10.5</v>
      </c>
      <c r="G124" s="14">
        <f t="shared" si="12"/>
        <v>0</v>
      </c>
      <c r="H124" s="210" t="s">
        <v>1371</v>
      </c>
      <c r="I124" s="79"/>
    </row>
    <row r="125" spans="1:9" s="85" customFormat="1" ht="22.5" x14ac:dyDescent="0.2">
      <c r="A125" s="114"/>
      <c r="B125" s="102" t="s">
        <v>13</v>
      </c>
      <c r="C125" s="193" t="s">
        <v>961</v>
      </c>
      <c r="D125" s="135" t="s">
        <v>962</v>
      </c>
      <c r="E125" s="135" t="s">
        <v>858</v>
      </c>
      <c r="F125" s="105">
        <v>14.95</v>
      </c>
      <c r="G125" s="14">
        <f t="shared" si="12"/>
        <v>0</v>
      </c>
      <c r="H125" s="206" t="s">
        <v>834</v>
      </c>
      <c r="I125" s="79"/>
    </row>
    <row r="126" spans="1:9" ht="33.75" x14ac:dyDescent="0.2">
      <c r="A126" s="114"/>
      <c r="B126" s="102" t="s">
        <v>13</v>
      </c>
      <c r="C126" s="193" t="s">
        <v>963</v>
      </c>
      <c r="D126" s="135" t="s">
        <v>964</v>
      </c>
      <c r="E126" s="135" t="s">
        <v>2785</v>
      </c>
      <c r="F126" s="105">
        <v>21.5</v>
      </c>
      <c r="G126" s="14">
        <f t="shared" si="12"/>
        <v>0</v>
      </c>
      <c r="H126" s="206" t="s">
        <v>834</v>
      </c>
      <c r="I126" s="79"/>
    </row>
    <row r="127" spans="1:9" x14ac:dyDescent="0.2">
      <c r="A127" s="114"/>
      <c r="B127" s="102"/>
      <c r="C127" s="193" t="s">
        <v>1618</v>
      </c>
      <c r="D127" s="135" t="s">
        <v>568</v>
      </c>
      <c r="E127" s="135" t="s">
        <v>1619</v>
      </c>
      <c r="F127" s="105">
        <v>16.5</v>
      </c>
      <c r="G127" s="14">
        <f t="shared" si="12"/>
        <v>0</v>
      </c>
      <c r="H127" s="206" t="s">
        <v>834</v>
      </c>
      <c r="I127" s="79"/>
    </row>
    <row r="128" spans="1:9" s="85" customFormat="1" ht="45" x14ac:dyDescent="0.2">
      <c r="A128" s="114"/>
      <c r="B128" s="107"/>
      <c r="C128" s="193" t="s">
        <v>2292</v>
      </c>
      <c r="D128" s="135" t="s">
        <v>568</v>
      </c>
      <c r="E128" s="135" t="s">
        <v>2793</v>
      </c>
      <c r="F128" s="105">
        <v>9.5</v>
      </c>
      <c r="G128" s="14">
        <f t="shared" si="12"/>
        <v>0</v>
      </c>
      <c r="H128" s="210" t="s">
        <v>1524</v>
      </c>
      <c r="I128" s="79"/>
    </row>
    <row r="129" spans="1:9" s="85" customFormat="1" x14ac:dyDescent="0.2">
      <c r="A129" s="114"/>
      <c r="B129" s="102"/>
      <c r="C129" s="193" t="s">
        <v>2982</v>
      </c>
      <c r="D129" s="135" t="s">
        <v>225</v>
      </c>
      <c r="E129" s="135" t="s">
        <v>2983</v>
      </c>
      <c r="F129" s="105">
        <v>13.95</v>
      </c>
      <c r="G129" s="14">
        <f t="shared" ref="G129" si="23">A129*F129</f>
        <v>0</v>
      </c>
      <c r="H129" s="206" t="s">
        <v>834</v>
      </c>
      <c r="I129" s="79"/>
    </row>
    <row r="130" spans="1:9" s="85" customFormat="1" ht="22.5" x14ac:dyDescent="0.2">
      <c r="A130" s="114"/>
      <c r="B130" s="102"/>
      <c r="C130" s="193" t="s">
        <v>2009</v>
      </c>
      <c r="D130" s="135" t="s">
        <v>225</v>
      </c>
      <c r="E130" s="135" t="s">
        <v>2173</v>
      </c>
      <c r="F130" s="105">
        <v>18.5</v>
      </c>
      <c r="G130" s="14">
        <f t="shared" si="12"/>
        <v>0</v>
      </c>
      <c r="H130" s="206" t="s">
        <v>834</v>
      </c>
      <c r="I130" s="79"/>
    </row>
    <row r="131" spans="1:9" s="85" customFormat="1" x14ac:dyDescent="0.2">
      <c r="A131" s="114"/>
      <c r="B131" s="102"/>
      <c r="C131" s="193" t="s">
        <v>965</v>
      </c>
      <c r="D131" s="135" t="s">
        <v>225</v>
      </c>
      <c r="E131" s="135" t="s">
        <v>2174</v>
      </c>
      <c r="F131" s="105">
        <v>16.5</v>
      </c>
      <c r="G131" s="14">
        <f t="shared" si="12"/>
        <v>0</v>
      </c>
      <c r="H131" s="206" t="s">
        <v>834</v>
      </c>
      <c r="I131" s="79"/>
    </row>
    <row r="132" spans="1:9" s="85" customFormat="1" ht="33.75" x14ac:dyDescent="0.2">
      <c r="A132" s="114"/>
      <c r="B132" s="107"/>
      <c r="C132" s="193" t="s">
        <v>2290</v>
      </c>
      <c r="D132" s="135" t="s">
        <v>225</v>
      </c>
      <c r="E132" s="135" t="s">
        <v>2786</v>
      </c>
      <c r="F132" s="105">
        <v>14.95</v>
      </c>
      <c r="G132" s="14">
        <f t="shared" ref="G132" si="24">A132*F132</f>
        <v>0</v>
      </c>
      <c r="H132" s="206" t="s">
        <v>834</v>
      </c>
      <c r="I132" s="79"/>
    </row>
    <row r="133" spans="1:9" s="150" customFormat="1" ht="22.5" x14ac:dyDescent="0.2">
      <c r="A133" s="114"/>
      <c r="B133" s="102"/>
      <c r="C133" s="193" t="s">
        <v>966</v>
      </c>
      <c r="D133" s="135" t="s">
        <v>225</v>
      </c>
      <c r="E133" s="653" t="s">
        <v>2794</v>
      </c>
      <c r="F133" s="105">
        <v>16.5</v>
      </c>
      <c r="G133" s="14">
        <f t="shared" si="12"/>
        <v>0</v>
      </c>
      <c r="H133" s="192" t="s">
        <v>877</v>
      </c>
      <c r="I133" s="211"/>
    </row>
    <row r="134" spans="1:9" s="722" customFormat="1" ht="33.75" x14ac:dyDescent="0.2">
      <c r="A134" s="729"/>
      <c r="B134" s="730"/>
      <c r="C134" s="731" t="s">
        <v>2557</v>
      </c>
      <c r="D134" s="732" t="s">
        <v>2555</v>
      </c>
      <c r="E134" s="732" t="s">
        <v>2556</v>
      </c>
      <c r="F134" s="733">
        <v>27.95</v>
      </c>
      <c r="G134" s="697">
        <f t="shared" ref="G134" si="25">A134*F134</f>
        <v>0</v>
      </c>
      <c r="H134" s="734" t="s">
        <v>2959</v>
      </c>
      <c r="I134" s="721"/>
    </row>
    <row r="135" spans="1:9" s="85" customFormat="1" ht="11.25" customHeight="1" x14ac:dyDescent="0.2">
      <c r="A135" s="114"/>
      <c r="B135" s="132" t="s">
        <v>13</v>
      </c>
      <c r="C135" s="193" t="s">
        <v>967</v>
      </c>
      <c r="D135" s="135" t="s">
        <v>968</v>
      </c>
      <c r="E135" s="135" t="s">
        <v>969</v>
      </c>
      <c r="F135" s="105">
        <v>21.5</v>
      </c>
      <c r="G135" s="14">
        <f t="shared" ref="G135:G139" si="26">A135*F135</f>
        <v>0</v>
      </c>
      <c r="H135" s="206" t="s">
        <v>834</v>
      </c>
      <c r="I135" s="79"/>
    </row>
    <row r="136" spans="1:9" s="85" customFormat="1" ht="33.75" x14ac:dyDescent="0.2">
      <c r="A136" s="114"/>
      <c r="B136" s="132" t="s">
        <v>13</v>
      </c>
      <c r="C136" s="193" t="s">
        <v>970</v>
      </c>
      <c r="D136" s="135" t="s">
        <v>468</v>
      </c>
      <c r="E136" s="135" t="s">
        <v>2787</v>
      </c>
      <c r="F136" s="105">
        <v>10.95</v>
      </c>
      <c r="G136" s="14">
        <f t="shared" si="26"/>
        <v>0</v>
      </c>
      <c r="H136" s="206" t="s">
        <v>834</v>
      </c>
      <c r="I136" s="79"/>
    </row>
    <row r="137" spans="1:9" s="85" customFormat="1" ht="22.5" x14ac:dyDescent="0.2">
      <c r="A137" s="114"/>
      <c r="B137" s="102" t="s">
        <v>13</v>
      </c>
      <c r="C137" s="193" t="s">
        <v>971</v>
      </c>
      <c r="D137" s="135" t="s">
        <v>468</v>
      </c>
      <c r="E137" s="221" t="s">
        <v>2792</v>
      </c>
      <c r="F137" s="105">
        <v>12.95</v>
      </c>
      <c r="G137" s="14">
        <f t="shared" si="26"/>
        <v>0</v>
      </c>
      <c r="H137" s="210" t="s">
        <v>859</v>
      </c>
      <c r="I137" s="79"/>
    </row>
    <row r="138" spans="1:9" s="150" customFormat="1" ht="33.75" x14ac:dyDescent="0.2">
      <c r="A138" s="114"/>
      <c r="B138" s="102"/>
      <c r="C138" s="193" t="s">
        <v>972</v>
      </c>
      <c r="D138" s="135" t="s">
        <v>468</v>
      </c>
      <c r="E138" s="653" t="s">
        <v>2762</v>
      </c>
      <c r="F138" s="105">
        <v>18.95</v>
      </c>
      <c r="G138" s="14">
        <f t="shared" si="26"/>
        <v>0</v>
      </c>
      <c r="H138" s="192" t="s">
        <v>877</v>
      </c>
      <c r="I138" s="211"/>
    </row>
    <row r="139" spans="1:9" s="150" customFormat="1" ht="23.25" thickBot="1" x14ac:dyDescent="0.25">
      <c r="A139" s="114"/>
      <c r="B139" s="132"/>
      <c r="C139" s="193" t="s">
        <v>973</v>
      </c>
      <c r="D139" s="135" t="s">
        <v>468</v>
      </c>
      <c r="E139" s="653" t="s">
        <v>2763</v>
      </c>
      <c r="F139" s="105">
        <v>16.5</v>
      </c>
      <c r="G139" s="14">
        <f t="shared" si="26"/>
        <v>0</v>
      </c>
      <c r="H139" s="192" t="s">
        <v>877</v>
      </c>
      <c r="I139" s="211"/>
    </row>
    <row r="140" spans="1:9" ht="12" thickBot="1" x14ac:dyDescent="0.25">
      <c r="A140" s="470">
        <f>SUM(A6:A139)</f>
        <v>0</v>
      </c>
      <c r="B140" s="471"/>
      <c r="C140" s="472"/>
      <c r="D140" s="473"/>
      <c r="E140" s="473"/>
      <c r="F140" s="472"/>
      <c r="G140" s="474">
        <f>SUM(G6:G139)</f>
        <v>0</v>
      </c>
      <c r="H140" s="475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5" firstPageNumber="2" fitToHeight="0" orientation="portrait" useFirstPageNumber="1" r:id="rId1"/>
  <headerFooter alignWithMargins="0">
    <oddHeader>&amp;C&amp;"Palatino Linotype,Standard"&amp;12SACRED AND SECULAR VOCAL WORKS</oddHeader>
    <oddFooter>&amp;C&amp;"Calibri,Standard"Errors excepted; price changes and delivery terms subject to change without notice</oddFooter>
  </headerFooter>
  <rowBreaks count="3" manualBreakCount="3">
    <brk id="36" max="7" man="1"/>
    <brk id="70" max="7" man="1"/>
    <brk id="10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8"/>
  <sheetViews>
    <sheetView zoomScaleNormal="100" zoomScaleSheetLayoutView="75" workbookViewId="0">
      <selection activeCell="F10" sqref="F10"/>
    </sheetView>
  </sheetViews>
  <sheetFormatPr baseColWidth="10" defaultColWidth="11.42578125" defaultRowHeight="11.25" x14ac:dyDescent="0.2"/>
  <cols>
    <col min="1" max="1" width="5.28515625" style="179" customWidth="1"/>
    <col min="2" max="2" width="4.7109375" style="75" customWidth="1"/>
    <col min="3" max="3" width="10.42578125" style="94" customWidth="1"/>
    <col min="4" max="4" width="16.42578125" style="94" customWidth="1"/>
    <col min="5" max="5" width="30" style="94" customWidth="1"/>
    <col min="6" max="6" width="5.7109375" style="68" customWidth="1"/>
    <col min="7" max="7" width="5.7109375" style="95" customWidth="1"/>
    <col min="8" max="8" width="22.5703125" style="94" customWidth="1"/>
    <col min="9" max="16384" width="11.42578125" style="95"/>
  </cols>
  <sheetData>
    <row r="1" spans="1:12" ht="13.5" thickBot="1" x14ac:dyDescent="0.25">
      <c r="A1" s="458" t="s">
        <v>0</v>
      </c>
      <c r="B1" s="458"/>
      <c r="C1" s="458"/>
      <c r="D1" s="458"/>
      <c r="E1" s="458"/>
      <c r="F1" s="458"/>
      <c r="G1" s="458"/>
      <c r="H1" s="458"/>
    </row>
    <row r="2" spans="1:12" s="75" customFormat="1" ht="23.25" customHeight="1" thickBot="1" x14ac:dyDescent="0.25">
      <c r="A2" s="100" t="s">
        <v>1</v>
      </c>
      <c r="B2" s="4" t="s">
        <v>2</v>
      </c>
      <c r="C2" s="101" t="s">
        <v>3</v>
      </c>
      <c r="D2" s="5" t="s">
        <v>4</v>
      </c>
      <c r="E2" s="5" t="s">
        <v>5</v>
      </c>
      <c r="F2" s="487" t="s">
        <v>2182</v>
      </c>
      <c r="G2" s="487" t="s">
        <v>2181</v>
      </c>
      <c r="H2" s="7" t="s">
        <v>6</v>
      </c>
    </row>
    <row r="3" spans="1:12" s="85" customFormat="1" ht="14.25" customHeight="1" x14ac:dyDescent="0.2">
      <c r="A3" s="447"/>
      <c r="B3" s="440"/>
      <c r="C3" s="405" t="s">
        <v>974</v>
      </c>
      <c r="D3" s="405" t="s">
        <v>69</v>
      </c>
      <c r="E3" s="405" t="s">
        <v>975</v>
      </c>
      <c r="F3" s="9">
        <v>46.95</v>
      </c>
      <c r="G3" s="9">
        <f t="shared" ref="G3:G21" si="0">A3*F3</f>
        <v>0</v>
      </c>
      <c r="H3" s="493" t="s">
        <v>819</v>
      </c>
      <c r="I3" s="79"/>
    </row>
    <row r="4" spans="1:12" s="736" customFormat="1" ht="22.5" x14ac:dyDescent="0.2">
      <c r="A4" s="700"/>
      <c r="B4" s="706"/>
      <c r="C4" s="718" t="s">
        <v>3009</v>
      </c>
      <c r="D4" s="718" t="s">
        <v>496</v>
      </c>
      <c r="E4" s="718" t="s">
        <v>3010</v>
      </c>
      <c r="F4" s="697">
        <v>59</v>
      </c>
      <c r="G4" s="697">
        <f t="shared" si="0"/>
        <v>0</v>
      </c>
      <c r="H4" s="240" t="s">
        <v>976</v>
      </c>
      <c r="I4" s="735"/>
    </row>
    <row r="5" spans="1:12" s="85" customFormat="1" ht="22.5" x14ac:dyDescent="0.2">
      <c r="A5" s="214"/>
      <c r="B5" s="239" t="s">
        <v>13</v>
      </c>
      <c r="C5" s="13" t="s">
        <v>977</v>
      </c>
      <c r="D5" s="13" t="s">
        <v>978</v>
      </c>
      <c r="E5" s="13" t="s">
        <v>979</v>
      </c>
      <c r="F5" s="14">
        <v>55</v>
      </c>
      <c r="G5" s="14">
        <f t="shared" si="0"/>
        <v>0</v>
      </c>
      <c r="H5" s="240" t="s">
        <v>976</v>
      </c>
      <c r="I5" s="79"/>
    </row>
    <row r="6" spans="1:12" s="85" customFormat="1" ht="22.5" x14ac:dyDescent="0.2">
      <c r="A6" s="214"/>
      <c r="B6" s="69"/>
      <c r="C6" s="13" t="s">
        <v>2148</v>
      </c>
      <c r="D6" s="13" t="s">
        <v>132</v>
      </c>
      <c r="E6" s="13" t="s">
        <v>2795</v>
      </c>
      <c r="F6" s="14">
        <v>59</v>
      </c>
      <c r="G6" s="14">
        <f t="shared" si="0"/>
        <v>0</v>
      </c>
      <c r="H6" s="84" t="s">
        <v>2505</v>
      </c>
      <c r="I6" s="79"/>
    </row>
    <row r="7" spans="1:12" s="531" customFormat="1" ht="42" x14ac:dyDescent="0.2">
      <c r="A7" s="429"/>
      <c r="B7" s="492"/>
      <c r="C7" s="378" t="s">
        <v>2299</v>
      </c>
      <c r="D7" s="378" t="s">
        <v>980</v>
      </c>
      <c r="E7" s="378" t="s">
        <v>2300</v>
      </c>
      <c r="F7" s="377">
        <v>74</v>
      </c>
      <c r="G7" s="377">
        <f t="shared" si="0"/>
        <v>0</v>
      </c>
      <c r="H7" s="529" t="s">
        <v>2878</v>
      </c>
      <c r="I7" s="530"/>
    </row>
    <row r="8" spans="1:12" s="736" customFormat="1" ht="22.5" x14ac:dyDescent="0.2">
      <c r="A8" s="700"/>
      <c r="B8" s="706"/>
      <c r="C8" s="718" t="s">
        <v>2479</v>
      </c>
      <c r="D8" s="718" t="s">
        <v>980</v>
      </c>
      <c r="E8" s="718" t="s">
        <v>2480</v>
      </c>
      <c r="F8" s="697">
        <v>36.950000000000003</v>
      </c>
      <c r="G8" s="697">
        <f t="shared" ref="G8" si="1">A8*F8</f>
        <v>0</v>
      </c>
      <c r="H8" s="240" t="s">
        <v>984</v>
      </c>
      <c r="I8" s="735"/>
    </row>
    <row r="9" spans="1:12" s="736" customFormat="1" ht="22.5" x14ac:dyDescent="0.2">
      <c r="A9" s="700"/>
      <c r="B9" s="706"/>
      <c r="C9" s="718" t="s">
        <v>3011</v>
      </c>
      <c r="D9" s="718" t="s">
        <v>980</v>
      </c>
      <c r="E9" s="718" t="s">
        <v>3012</v>
      </c>
      <c r="F9" s="697">
        <v>41.5</v>
      </c>
      <c r="G9" s="697">
        <f t="shared" ref="G9" si="2">A9*F9</f>
        <v>0</v>
      </c>
      <c r="H9" s="240" t="s">
        <v>984</v>
      </c>
      <c r="I9" s="735"/>
    </row>
    <row r="10" spans="1:12" s="345" customFormat="1" ht="22.5" x14ac:dyDescent="0.2">
      <c r="A10" s="494"/>
      <c r="B10" s="489"/>
      <c r="C10" s="490" t="s">
        <v>981</v>
      </c>
      <c r="D10" s="410" t="s">
        <v>879</v>
      </c>
      <c r="E10" s="490" t="s">
        <v>1533</v>
      </c>
      <c r="F10" s="491">
        <v>71</v>
      </c>
      <c r="G10" s="14">
        <f t="shared" si="0"/>
        <v>0</v>
      </c>
      <c r="H10" s="240" t="s">
        <v>976</v>
      </c>
      <c r="I10" s="344"/>
    </row>
    <row r="11" spans="1:12" s="85" customFormat="1" ht="22.5" x14ac:dyDescent="0.2">
      <c r="A11" s="214"/>
      <c r="B11" s="239"/>
      <c r="C11" s="13" t="s">
        <v>1588</v>
      </c>
      <c r="D11" s="41" t="s">
        <v>141</v>
      </c>
      <c r="E11" s="13" t="s">
        <v>1589</v>
      </c>
      <c r="F11" s="14">
        <v>32.5</v>
      </c>
      <c r="G11" s="14">
        <f t="shared" si="0"/>
        <v>0</v>
      </c>
      <c r="H11" s="15" t="s">
        <v>1590</v>
      </c>
      <c r="I11" s="79"/>
    </row>
    <row r="12" spans="1:12" s="85" customFormat="1" ht="22.5" x14ac:dyDescent="0.2">
      <c r="A12" s="214"/>
      <c r="B12" s="239"/>
      <c r="C12" s="13" t="s">
        <v>982</v>
      </c>
      <c r="D12" s="41" t="s">
        <v>141</v>
      </c>
      <c r="E12" s="13" t="s">
        <v>983</v>
      </c>
      <c r="F12" s="14">
        <v>48.95</v>
      </c>
      <c r="G12" s="14">
        <f t="shared" si="0"/>
        <v>0</v>
      </c>
      <c r="H12" s="240" t="s">
        <v>984</v>
      </c>
      <c r="I12" s="79"/>
    </row>
    <row r="13" spans="1:12" s="150" customFormat="1" ht="22.5" x14ac:dyDescent="0.2">
      <c r="A13" s="214"/>
      <c r="B13" s="69"/>
      <c r="C13" s="13" t="s">
        <v>985</v>
      </c>
      <c r="D13" s="13" t="s">
        <v>141</v>
      </c>
      <c r="E13" s="13" t="s">
        <v>986</v>
      </c>
      <c r="F13" s="14">
        <v>54</v>
      </c>
      <c r="G13" s="14">
        <f t="shared" si="0"/>
        <v>0</v>
      </c>
      <c r="H13" s="15" t="s">
        <v>984</v>
      </c>
      <c r="I13" s="211"/>
      <c r="L13"/>
    </row>
    <row r="14" spans="1:12" s="85" customFormat="1" ht="33.75" x14ac:dyDescent="0.2">
      <c r="A14" s="214"/>
      <c r="B14" s="239"/>
      <c r="C14" s="13" t="s">
        <v>987</v>
      </c>
      <c r="D14" s="41" t="s">
        <v>141</v>
      </c>
      <c r="E14" s="13" t="s">
        <v>988</v>
      </c>
      <c r="F14" s="14">
        <v>58</v>
      </c>
      <c r="G14" s="14">
        <f t="shared" si="0"/>
        <v>0</v>
      </c>
      <c r="H14" s="240" t="s">
        <v>989</v>
      </c>
      <c r="I14" s="79"/>
      <c r="L14"/>
    </row>
    <row r="15" spans="1:12" s="326" customFormat="1" ht="31.5" x14ac:dyDescent="0.2">
      <c r="A15" s="429"/>
      <c r="B15" s="492"/>
      <c r="C15" s="378" t="s">
        <v>2301</v>
      </c>
      <c r="D15" s="532" t="s">
        <v>141</v>
      </c>
      <c r="E15" s="378" t="s">
        <v>2302</v>
      </c>
      <c r="F15" s="377">
        <v>44.95</v>
      </c>
      <c r="G15" s="377">
        <f t="shared" si="0"/>
        <v>0</v>
      </c>
      <c r="H15" s="379" t="s">
        <v>2882</v>
      </c>
      <c r="I15" s="339"/>
    </row>
    <row r="16" spans="1:12" s="85" customFormat="1" ht="22.5" x14ac:dyDescent="0.2">
      <c r="A16" s="214"/>
      <c r="B16" s="215"/>
      <c r="C16" s="13" t="s">
        <v>990</v>
      </c>
      <c r="D16" s="41" t="s">
        <v>141</v>
      </c>
      <c r="E16" s="13" t="s">
        <v>991</v>
      </c>
      <c r="F16" s="14">
        <v>51</v>
      </c>
      <c r="G16" s="14">
        <f t="shared" si="0"/>
        <v>0</v>
      </c>
      <c r="H16" s="240" t="s">
        <v>984</v>
      </c>
      <c r="I16" s="79"/>
    </row>
    <row r="17" spans="1:9" s="85" customFormat="1" ht="22.5" x14ac:dyDescent="0.2">
      <c r="A17" s="214"/>
      <c r="B17" s="215"/>
      <c r="C17" s="13" t="s">
        <v>992</v>
      </c>
      <c r="D17" s="41" t="s">
        <v>141</v>
      </c>
      <c r="E17" s="13" t="s">
        <v>2271</v>
      </c>
      <c r="F17" s="14">
        <v>60</v>
      </c>
      <c r="G17" s="14">
        <f t="shared" si="0"/>
        <v>0</v>
      </c>
      <c r="H17" s="240" t="s">
        <v>984</v>
      </c>
      <c r="I17" s="79"/>
    </row>
    <row r="18" spans="1:9" s="326" customFormat="1" ht="31.5" x14ac:dyDescent="0.2">
      <c r="A18" s="429"/>
      <c r="B18" s="492"/>
      <c r="C18" s="378" t="s">
        <v>2879</v>
      </c>
      <c r="D18" s="532" t="s">
        <v>141</v>
      </c>
      <c r="E18" s="378" t="s">
        <v>2880</v>
      </c>
      <c r="F18" s="377">
        <v>49.95</v>
      </c>
      <c r="G18" s="377">
        <f t="shared" ref="G18:G19" si="3">A18*F18</f>
        <v>0</v>
      </c>
      <c r="H18" s="379" t="s">
        <v>2881</v>
      </c>
      <c r="I18" s="339"/>
    </row>
    <row r="19" spans="1:9" s="85" customFormat="1" x14ac:dyDescent="0.2">
      <c r="A19" s="214"/>
      <c r="B19" s="215"/>
      <c r="C19" s="13" t="s">
        <v>3007</v>
      </c>
      <c r="D19" s="41" t="s">
        <v>141</v>
      </c>
      <c r="E19" s="13" t="s">
        <v>3008</v>
      </c>
      <c r="F19" s="14">
        <v>47.95</v>
      </c>
      <c r="G19" s="14">
        <f t="shared" si="3"/>
        <v>0</v>
      </c>
      <c r="H19" s="240" t="s">
        <v>887</v>
      </c>
      <c r="I19" s="79"/>
    </row>
    <row r="20" spans="1:9" s="160" customFormat="1" ht="31.5" x14ac:dyDescent="0.2">
      <c r="A20" s="395"/>
      <c r="B20" s="350"/>
      <c r="C20" s="309" t="s">
        <v>2293</v>
      </c>
      <c r="D20" s="309" t="s">
        <v>2294</v>
      </c>
      <c r="E20" s="309" t="s">
        <v>2295</v>
      </c>
      <c r="F20" s="28">
        <v>49.95</v>
      </c>
      <c r="G20" s="14">
        <f t="shared" si="0"/>
        <v>0</v>
      </c>
      <c r="H20" s="379" t="s">
        <v>2882</v>
      </c>
      <c r="I20" s="209"/>
    </row>
    <row r="21" spans="1:9" s="85" customFormat="1" x14ac:dyDescent="0.2">
      <c r="A21" s="214"/>
      <c r="B21" s="239"/>
      <c r="C21" s="13" t="s">
        <v>993</v>
      </c>
      <c r="D21" s="41" t="s">
        <v>925</v>
      </c>
      <c r="E21" s="13" t="s">
        <v>994</v>
      </c>
      <c r="F21" s="14">
        <v>45.5</v>
      </c>
      <c r="G21" s="14">
        <f t="shared" si="0"/>
        <v>0</v>
      </c>
      <c r="H21" s="240" t="s">
        <v>995</v>
      </c>
      <c r="I21" s="79"/>
    </row>
    <row r="22" spans="1:9" s="150" customFormat="1" x14ac:dyDescent="0.2">
      <c r="A22" s="214"/>
      <c r="B22" s="239"/>
      <c r="C22" s="13" t="s">
        <v>996</v>
      </c>
      <c r="D22" s="13" t="s">
        <v>164</v>
      </c>
      <c r="E22" s="13" t="s">
        <v>997</v>
      </c>
      <c r="F22" s="14">
        <v>49.95</v>
      </c>
      <c r="G22" s="14">
        <f t="shared" ref="G22:G42" si="4">A22*F22</f>
        <v>0</v>
      </c>
      <c r="H22" s="240" t="s">
        <v>819</v>
      </c>
      <c r="I22" s="211"/>
    </row>
    <row r="23" spans="1:9" s="85" customFormat="1" x14ac:dyDescent="0.2">
      <c r="A23" s="214"/>
      <c r="B23" s="239"/>
      <c r="C23" s="13" t="s">
        <v>998</v>
      </c>
      <c r="D23" s="13" t="s">
        <v>164</v>
      </c>
      <c r="E23" s="13" t="s">
        <v>999</v>
      </c>
      <c r="F23" s="14">
        <v>27.95</v>
      </c>
      <c r="G23" s="14">
        <f t="shared" si="4"/>
        <v>0</v>
      </c>
      <c r="H23" s="240" t="s">
        <v>819</v>
      </c>
      <c r="I23" s="79"/>
    </row>
    <row r="24" spans="1:9" s="85" customFormat="1" ht="22.5" x14ac:dyDescent="0.2">
      <c r="A24" s="214"/>
      <c r="B24" s="239" t="s">
        <v>13</v>
      </c>
      <c r="C24" s="13" t="s">
        <v>1000</v>
      </c>
      <c r="D24" s="13" t="s">
        <v>164</v>
      </c>
      <c r="E24" s="13" t="s">
        <v>1001</v>
      </c>
      <c r="F24" s="14">
        <v>51</v>
      </c>
      <c r="G24" s="14">
        <f t="shared" si="4"/>
        <v>0</v>
      </c>
      <c r="H24" s="240" t="s">
        <v>1002</v>
      </c>
      <c r="I24" s="79"/>
    </row>
    <row r="25" spans="1:9" s="85" customFormat="1" ht="22.5" x14ac:dyDescent="0.2">
      <c r="A25" s="214"/>
      <c r="B25" s="241"/>
      <c r="C25" s="13" t="s">
        <v>1528</v>
      </c>
      <c r="D25" s="13" t="s">
        <v>164</v>
      </c>
      <c r="E25" s="86" t="s">
        <v>1001</v>
      </c>
      <c r="F25" s="352">
        <v>58</v>
      </c>
      <c r="G25" s="14">
        <f t="shared" si="4"/>
        <v>0</v>
      </c>
      <c r="H25" s="495" t="s">
        <v>1534</v>
      </c>
      <c r="I25" s="79"/>
    </row>
    <row r="26" spans="1:9" s="85" customFormat="1" ht="22.5" x14ac:dyDescent="0.2">
      <c r="A26" s="214"/>
      <c r="B26" s="239" t="s">
        <v>13</v>
      </c>
      <c r="C26" s="13" t="s">
        <v>1003</v>
      </c>
      <c r="D26" s="13" t="s">
        <v>164</v>
      </c>
      <c r="E26" s="13" t="s">
        <v>1392</v>
      </c>
      <c r="F26" s="14">
        <v>65</v>
      </c>
      <c r="G26" s="14">
        <f t="shared" si="4"/>
        <v>0</v>
      </c>
      <c r="H26" s="240" t="s">
        <v>984</v>
      </c>
      <c r="I26" s="79"/>
    </row>
    <row r="27" spans="1:9" s="345" customFormat="1" ht="22.5" x14ac:dyDescent="0.2">
      <c r="A27" s="494"/>
      <c r="B27" s="489"/>
      <c r="C27" s="490" t="s">
        <v>1472</v>
      </c>
      <c r="D27" s="490" t="s">
        <v>164</v>
      </c>
      <c r="E27" s="86" t="s">
        <v>1392</v>
      </c>
      <c r="F27" s="352">
        <v>76</v>
      </c>
      <c r="G27" s="14">
        <f t="shared" si="4"/>
        <v>0</v>
      </c>
      <c r="H27" s="495" t="s">
        <v>1534</v>
      </c>
      <c r="I27" s="344"/>
    </row>
    <row r="28" spans="1:9" s="85" customFormat="1" ht="22.5" x14ac:dyDescent="0.2">
      <c r="A28" s="214"/>
      <c r="B28" s="239" t="s">
        <v>13</v>
      </c>
      <c r="C28" s="13" t="s">
        <v>1004</v>
      </c>
      <c r="D28" s="13" t="s">
        <v>164</v>
      </c>
      <c r="E28" s="13" t="s">
        <v>1005</v>
      </c>
      <c r="F28" s="14">
        <v>54</v>
      </c>
      <c r="G28" s="14">
        <f t="shared" si="4"/>
        <v>0</v>
      </c>
      <c r="H28" s="240" t="s">
        <v>1486</v>
      </c>
      <c r="I28" s="79"/>
    </row>
    <row r="29" spans="1:9" s="85" customFormat="1" ht="22.5" x14ac:dyDescent="0.2">
      <c r="A29" s="214"/>
      <c r="B29" s="239"/>
      <c r="C29" s="13" t="s">
        <v>1393</v>
      </c>
      <c r="D29" s="13" t="s">
        <v>164</v>
      </c>
      <c r="E29" s="86" t="s">
        <v>1005</v>
      </c>
      <c r="F29" s="352">
        <v>66</v>
      </c>
      <c r="G29" s="14">
        <f t="shared" si="4"/>
        <v>0</v>
      </c>
      <c r="H29" s="495" t="s">
        <v>1534</v>
      </c>
      <c r="I29" s="79"/>
    </row>
    <row r="30" spans="1:9" s="85" customFormat="1" ht="22.5" x14ac:dyDescent="0.2">
      <c r="A30" s="214"/>
      <c r="B30" s="239"/>
      <c r="C30" s="13" t="s">
        <v>1006</v>
      </c>
      <c r="D30" s="13" t="s">
        <v>164</v>
      </c>
      <c r="E30" s="13" t="s">
        <v>1007</v>
      </c>
      <c r="F30" s="14">
        <v>96</v>
      </c>
      <c r="G30" s="14">
        <f t="shared" si="4"/>
        <v>0</v>
      </c>
      <c r="H30" s="240" t="s">
        <v>984</v>
      </c>
      <c r="I30" s="79"/>
    </row>
    <row r="31" spans="1:9" s="150" customFormat="1" ht="22.5" x14ac:dyDescent="0.2">
      <c r="A31" s="214"/>
      <c r="B31" s="239"/>
      <c r="C31" s="13" t="s">
        <v>1008</v>
      </c>
      <c r="D31" s="13" t="s">
        <v>164</v>
      </c>
      <c r="E31" s="13" t="s">
        <v>1009</v>
      </c>
      <c r="F31" s="14">
        <v>75</v>
      </c>
      <c r="G31" s="14">
        <f t="shared" si="4"/>
        <v>0</v>
      </c>
      <c r="H31" s="240" t="s">
        <v>984</v>
      </c>
      <c r="I31" s="211"/>
    </row>
    <row r="32" spans="1:9" s="160" customFormat="1" ht="22.5" x14ac:dyDescent="0.2">
      <c r="A32" s="395"/>
      <c r="B32" s="488"/>
      <c r="C32" s="13" t="s">
        <v>1511</v>
      </c>
      <c r="D32" s="13" t="s">
        <v>164</v>
      </c>
      <c r="E32" s="86" t="s">
        <v>1009</v>
      </c>
      <c r="F32" s="352">
        <v>90</v>
      </c>
      <c r="G32" s="14">
        <f t="shared" si="4"/>
        <v>0</v>
      </c>
      <c r="H32" s="495" t="s">
        <v>1534</v>
      </c>
      <c r="I32" s="209"/>
    </row>
    <row r="33" spans="1:9" s="85" customFormat="1" ht="12" customHeight="1" x14ac:dyDescent="0.2">
      <c r="A33" s="214"/>
      <c r="B33" s="239" t="s">
        <v>13</v>
      </c>
      <c r="C33" s="13" t="s">
        <v>1010</v>
      </c>
      <c r="D33" s="13" t="s">
        <v>164</v>
      </c>
      <c r="E33" s="13" t="s">
        <v>1011</v>
      </c>
      <c r="F33" s="14">
        <v>29.5</v>
      </c>
      <c r="G33" s="14">
        <f t="shared" si="4"/>
        <v>0</v>
      </c>
      <c r="H33" s="240" t="s">
        <v>1012</v>
      </c>
      <c r="I33" s="79"/>
    </row>
    <row r="34" spans="1:9" s="160" customFormat="1" ht="22.5" x14ac:dyDescent="0.2">
      <c r="A34" s="395"/>
      <c r="B34" s="239"/>
      <c r="C34" s="13" t="s">
        <v>1513</v>
      </c>
      <c r="D34" s="13" t="s">
        <v>164</v>
      </c>
      <c r="E34" s="86" t="s">
        <v>1011</v>
      </c>
      <c r="F34" s="352">
        <v>40.5</v>
      </c>
      <c r="G34" s="14">
        <f t="shared" si="4"/>
        <v>0</v>
      </c>
      <c r="H34" s="495" t="s">
        <v>1534</v>
      </c>
      <c r="I34" s="209"/>
    </row>
    <row r="35" spans="1:9" s="85" customFormat="1" ht="22.5" x14ac:dyDescent="0.2">
      <c r="A35" s="214"/>
      <c r="B35" s="239"/>
      <c r="C35" s="13" t="s">
        <v>1013</v>
      </c>
      <c r="D35" s="13" t="s">
        <v>164</v>
      </c>
      <c r="E35" s="13" t="s">
        <v>1014</v>
      </c>
      <c r="F35" s="14">
        <v>74</v>
      </c>
      <c r="G35" s="14">
        <f t="shared" si="4"/>
        <v>0</v>
      </c>
      <c r="H35" s="240" t="s">
        <v>984</v>
      </c>
      <c r="I35" s="79"/>
    </row>
    <row r="36" spans="1:9" s="85" customFormat="1" ht="22.5" x14ac:dyDescent="0.2">
      <c r="A36" s="214"/>
      <c r="B36" s="239" t="s">
        <v>13</v>
      </c>
      <c r="C36" s="13" t="s">
        <v>1015</v>
      </c>
      <c r="D36" s="13" t="s">
        <v>164</v>
      </c>
      <c r="E36" s="13" t="s">
        <v>2149</v>
      </c>
      <c r="F36" s="14">
        <v>63</v>
      </c>
      <c r="G36" s="14">
        <f t="shared" si="4"/>
        <v>0</v>
      </c>
      <c r="H36" s="240" t="s">
        <v>984</v>
      </c>
      <c r="I36" s="79"/>
    </row>
    <row r="37" spans="1:9" s="326" customFormat="1" ht="22.5" x14ac:dyDescent="0.2">
      <c r="A37" s="429"/>
      <c r="B37" s="492"/>
      <c r="C37" s="13" t="s">
        <v>1512</v>
      </c>
      <c r="D37" s="13" t="s">
        <v>164</v>
      </c>
      <c r="E37" s="86" t="s">
        <v>2149</v>
      </c>
      <c r="F37" s="352">
        <v>78</v>
      </c>
      <c r="G37" s="14">
        <f t="shared" si="4"/>
        <v>0</v>
      </c>
      <c r="H37" s="495" t="s">
        <v>1534</v>
      </c>
      <c r="I37" s="339"/>
    </row>
    <row r="38" spans="1:9" s="85" customFormat="1" ht="22.5" x14ac:dyDescent="0.2">
      <c r="A38" s="214"/>
      <c r="B38" s="239" t="s">
        <v>13</v>
      </c>
      <c r="C38" s="13" t="s">
        <v>1016</v>
      </c>
      <c r="D38" s="13" t="s">
        <v>164</v>
      </c>
      <c r="E38" s="13" t="s">
        <v>2150</v>
      </c>
      <c r="F38" s="14">
        <v>73</v>
      </c>
      <c r="G38" s="14">
        <f t="shared" si="4"/>
        <v>0</v>
      </c>
      <c r="H38" s="240" t="s">
        <v>984</v>
      </c>
      <c r="I38" s="79"/>
    </row>
    <row r="39" spans="1:9" s="150" customFormat="1" x14ac:dyDescent="0.2">
      <c r="A39" s="214"/>
      <c r="B39" s="239"/>
      <c r="C39" s="13" t="s">
        <v>2585</v>
      </c>
      <c r="D39" s="13" t="s">
        <v>164</v>
      </c>
      <c r="E39" s="13" t="s">
        <v>2586</v>
      </c>
      <c r="F39" s="14">
        <v>24.95</v>
      </c>
      <c r="G39" s="14">
        <f t="shared" ref="G39" si="5">A39*F39</f>
        <v>0</v>
      </c>
      <c r="H39" s="240" t="s">
        <v>819</v>
      </c>
      <c r="I39" s="211"/>
    </row>
    <row r="40" spans="1:9" s="85" customFormat="1" x14ac:dyDescent="0.2">
      <c r="A40" s="214"/>
      <c r="B40" s="239" t="s">
        <v>13</v>
      </c>
      <c r="C40" s="13" t="s">
        <v>2296</v>
      </c>
      <c r="D40" s="13" t="s">
        <v>2297</v>
      </c>
      <c r="E40" s="13" t="s">
        <v>2298</v>
      </c>
      <c r="F40" s="14">
        <v>25.95</v>
      </c>
      <c r="G40" s="14">
        <f t="shared" si="4"/>
        <v>0</v>
      </c>
      <c r="H40" s="240" t="s">
        <v>887</v>
      </c>
      <c r="I40" s="79"/>
    </row>
    <row r="41" spans="1:9" s="85" customFormat="1" ht="22.5" x14ac:dyDescent="0.2">
      <c r="A41" s="214"/>
      <c r="B41" s="239"/>
      <c r="C41" s="13" t="s">
        <v>1017</v>
      </c>
      <c r="D41" s="13" t="s">
        <v>964</v>
      </c>
      <c r="E41" s="13" t="s">
        <v>1018</v>
      </c>
      <c r="F41" s="14">
        <v>61</v>
      </c>
      <c r="G41" s="14">
        <f t="shared" si="4"/>
        <v>0</v>
      </c>
      <c r="H41" s="240" t="s">
        <v>1019</v>
      </c>
      <c r="I41" s="79"/>
    </row>
    <row r="42" spans="1:9" s="85" customFormat="1" ht="22.5" x14ac:dyDescent="0.2">
      <c r="A42" s="214"/>
      <c r="B42" s="239"/>
      <c r="C42" s="13" t="s">
        <v>1583</v>
      </c>
      <c r="D42" s="13" t="s">
        <v>568</v>
      </c>
      <c r="E42" s="13" t="s">
        <v>1584</v>
      </c>
      <c r="F42" s="14">
        <v>52</v>
      </c>
      <c r="G42" s="14">
        <f t="shared" si="4"/>
        <v>0</v>
      </c>
      <c r="H42" s="84" t="s">
        <v>1643</v>
      </c>
      <c r="I42" s="79"/>
    </row>
    <row r="43" spans="1:9" s="85" customFormat="1" ht="33.75" x14ac:dyDescent="0.2">
      <c r="A43" s="214"/>
      <c r="B43" s="69"/>
      <c r="C43" s="13" t="s">
        <v>2482</v>
      </c>
      <c r="D43" s="13" t="s">
        <v>2483</v>
      </c>
      <c r="E43" s="13" t="s">
        <v>2484</v>
      </c>
      <c r="F43" s="14">
        <v>42.95</v>
      </c>
      <c r="G43" s="14">
        <f t="shared" ref="G43" si="6">A43*F43</f>
        <v>0</v>
      </c>
      <c r="H43" s="84" t="s">
        <v>2506</v>
      </c>
      <c r="I43" s="79"/>
    </row>
    <row r="44" spans="1:9" s="3" customFormat="1" ht="15" x14ac:dyDescent="0.2">
      <c r="A44" s="83" t="s">
        <v>256</v>
      </c>
      <c r="B44" s="433"/>
      <c r="C44" s="434"/>
      <c r="D44" s="435"/>
      <c r="E44" s="434"/>
      <c r="F44" s="432"/>
      <c r="G44" s="14"/>
      <c r="H44" s="436"/>
    </row>
    <row r="45" spans="1:9" s="3" customFormat="1" ht="23.25" thickBot="1" x14ac:dyDescent="0.25">
      <c r="A45" s="437"/>
      <c r="B45" s="250"/>
      <c r="C45" s="438" t="s">
        <v>2015</v>
      </c>
      <c r="D45" s="438"/>
      <c r="E45" s="438" t="s">
        <v>2016</v>
      </c>
      <c r="F45" s="337">
        <v>9.9499999999999993</v>
      </c>
      <c r="G45" s="89">
        <f>A45*F45</f>
        <v>0</v>
      </c>
      <c r="H45" s="439"/>
    </row>
    <row r="46" spans="1:9" ht="13.5" thickBot="1" x14ac:dyDescent="0.25">
      <c r="A46" s="328">
        <f>SUM(A3:A45)</f>
        <v>0</v>
      </c>
      <c r="B46" s="329"/>
      <c r="C46" s="330"/>
      <c r="D46" s="280"/>
      <c r="E46" s="280"/>
      <c r="F46" s="122"/>
      <c r="G46" s="328">
        <f>SUM(G3:G45)</f>
        <v>0</v>
      </c>
      <c r="H46" s="281"/>
      <c r="I46" s="2"/>
    </row>
    <row r="48" spans="1:9" x14ac:dyDescent="0.2">
      <c r="A48" s="95"/>
      <c r="E48" s="92"/>
      <c r="F48" s="94"/>
      <c r="G48" s="68"/>
      <c r="H48" s="95"/>
    </row>
    <row r="51" spans="5:8" x14ac:dyDescent="0.2">
      <c r="H51" s="77"/>
    </row>
    <row r="52" spans="5:8" ht="12.75" x14ac:dyDescent="0.2">
      <c r="E52"/>
    </row>
    <row r="53" spans="5:8" ht="12.75" x14ac:dyDescent="0.2">
      <c r="E53"/>
    </row>
    <row r="54" spans="5:8" ht="12.75" x14ac:dyDescent="0.2">
      <c r="E54"/>
    </row>
    <row r="208" spans="8:8" x14ac:dyDescent="0.2">
      <c r="H208" s="77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6" firstPageNumber="2" fitToHeight="0" orientation="portrait" useFirstPageNumber="1" r:id="rId1"/>
  <headerFooter alignWithMargins="0">
    <oddHeader>&amp;C&amp;"Palatino Linotype,Standard"&amp;12STAGE WORKS</oddHeader>
    <oddFooter>&amp;C&amp;"Calibri,Standard"Errors excepted; price changes and delivery terms subject to change without notice</oddFooter>
  </headerFooter>
  <rowBreaks count="1" manualBreakCount="1">
    <brk id="3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7"/>
  <sheetViews>
    <sheetView zoomScaleNormal="100" zoomScaleSheetLayoutView="75" workbookViewId="0">
      <selection sqref="A1:H75"/>
    </sheetView>
  </sheetViews>
  <sheetFormatPr baseColWidth="10" defaultColWidth="11.42578125" defaultRowHeight="11.25" x14ac:dyDescent="0.2"/>
  <cols>
    <col min="1" max="1" width="5.28515625" style="126" customWidth="1"/>
    <col min="2" max="2" width="4.7109375" style="231" customWidth="1"/>
    <col min="3" max="3" width="10.42578125" style="232" customWidth="1"/>
    <col min="4" max="4" width="17.28515625" style="232" customWidth="1"/>
    <col min="5" max="5" width="30" style="232" customWidth="1"/>
    <col min="6" max="6" width="6.140625" style="67" customWidth="1"/>
    <col min="7" max="7" width="5.7109375" style="67" customWidth="1"/>
    <col min="8" max="8" width="22.5703125" style="232" customWidth="1"/>
    <col min="9" max="16384" width="11.42578125" style="3"/>
  </cols>
  <sheetData>
    <row r="1" spans="1:9" ht="13.5" customHeight="1" thickBot="1" x14ac:dyDescent="0.25">
      <c r="A1" s="772" t="s">
        <v>0</v>
      </c>
      <c r="B1" s="485"/>
      <c r="C1" s="485"/>
      <c r="D1" s="485"/>
      <c r="E1" s="485"/>
      <c r="F1" s="485"/>
      <c r="G1" s="485"/>
      <c r="H1" s="485"/>
      <c r="I1" s="85"/>
    </row>
    <row r="2" spans="1:9" s="8" customFormat="1" ht="23.25" customHeight="1" thickBot="1" x14ac:dyDescent="0.25">
      <c r="A2" s="225" t="s">
        <v>1</v>
      </c>
      <c r="B2" s="226" t="s">
        <v>2</v>
      </c>
      <c r="C2" s="227" t="s">
        <v>3</v>
      </c>
      <c r="D2" s="131" t="s">
        <v>4</v>
      </c>
      <c r="E2" s="131" t="s">
        <v>5</v>
      </c>
      <c r="F2" s="487" t="s">
        <v>2182</v>
      </c>
      <c r="G2" s="487" t="s">
        <v>2181</v>
      </c>
      <c r="H2" s="228" t="s">
        <v>6</v>
      </c>
      <c r="I2" s="75"/>
    </row>
    <row r="3" spans="1:9" ht="45" x14ac:dyDescent="0.2">
      <c r="A3" s="403"/>
      <c r="B3" s="404"/>
      <c r="C3" s="80" t="s">
        <v>1622</v>
      </c>
      <c r="D3" s="405" t="s">
        <v>1623</v>
      </c>
      <c r="E3" s="80" t="s">
        <v>1624</v>
      </c>
      <c r="F3" s="81">
        <v>9.75</v>
      </c>
      <c r="G3" s="9">
        <f t="shared" ref="G3:G67" si="0">A3*F3</f>
        <v>0</v>
      </c>
      <c r="H3" s="406" t="s">
        <v>1644</v>
      </c>
      <c r="I3" s="68"/>
    </row>
    <row r="4" spans="1:9" x14ac:dyDescent="0.2">
      <c r="A4" s="214"/>
      <c r="B4" s="399"/>
      <c r="C4" s="13" t="s">
        <v>1020</v>
      </c>
      <c r="D4" s="13" t="s">
        <v>8</v>
      </c>
      <c r="E4" s="13" t="s">
        <v>1021</v>
      </c>
      <c r="F4" s="24">
        <v>25.95</v>
      </c>
      <c r="G4" s="14">
        <f t="shared" si="0"/>
        <v>0</v>
      </c>
      <c r="H4" s="15" t="s">
        <v>1022</v>
      </c>
      <c r="I4" s="68"/>
    </row>
    <row r="5" spans="1:9" x14ac:dyDescent="0.2">
      <c r="A5" s="214"/>
      <c r="B5" s="399"/>
      <c r="C5" s="13" t="s">
        <v>2017</v>
      </c>
      <c r="D5" s="13" t="s">
        <v>8</v>
      </c>
      <c r="E5" s="13" t="s">
        <v>2018</v>
      </c>
      <c r="F5" s="24">
        <v>24.95</v>
      </c>
      <c r="G5" s="14">
        <f t="shared" si="0"/>
        <v>0</v>
      </c>
      <c r="H5" s="15" t="s">
        <v>1022</v>
      </c>
      <c r="I5" s="68"/>
    </row>
    <row r="6" spans="1:9" ht="22.5" x14ac:dyDescent="0.2">
      <c r="A6" s="49"/>
      <c r="B6" s="239"/>
      <c r="C6" s="23" t="s">
        <v>1487</v>
      </c>
      <c r="D6" s="23" t="s">
        <v>378</v>
      </c>
      <c r="E6" s="23" t="s">
        <v>1488</v>
      </c>
      <c r="F6" s="24">
        <v>15.5</v>
      </c>
      <c r="G6" s="14">
        <f t="shared" si="0"/>
        <v>0</v>
      </c>
      <c r="H6" s="17" t="s">
        <v>1036</v>
      </c>
    </row>
    <row r="7" spans="1:9" ht="22.5" x14ac:dyDescent="0.2">
      <c r="A7" s="49"/>
      <c r="B7" s="400"/>
      <c r="C7" s="13" t="s">
        <v>1023</v>
      </c>
      <c r="D7" s="13" t="s">
        <v>496</v>
      </c>
      <c r="E7" s="13" t="s">
        <v>1386</v>
      </c>
      <c r="F7" s="24">
        <v>21.5</v>
      </c>
      <c r="G7" s="14">
        <f t="shared" si="0"/>
        <v>0</v>
      </c>
      <c r="H7" s="15" t="s">
        <v>1024</v>
      </c>
      <c r="I7" s="68"/>
    </row>
    <row r="8" spans="1:9" ht="22.5" x14ac:dyDescent="0.2">
      <c r="A8" s="49"/>
      <c r="B8" s="239"/>
      <c r="C8" s="13" t="s">
        <v>1025</v>
      </c>
      <c r="D8" s="13" t="s">
        <v>496</v>
      </c>
      <c r="E8" s="13" t="s">
        <v>1387</v>
      </c>
      <c r="F8" s="24">
        <v>21.5</v>
      </c>
      <c r="G8" s="14">
        <f t="shared" si="0"/>
        <v>0</v>
      </c>
      <c r="H8" s="15" t="s">
        <v>1024</v>
      </c>
      <c r="I8" s="68"/>
    </row>
    <row r="9" spans="1:9" ht="23.25" customHeight="1" x14ac:dyDescent="0.2">
      <c r="A9" s="49"/>
      <c r="B9" s="33"/>
      <c r="C9" s="23" t="s">
        <v>1026</v>
      </c>
      <c r="D9" s="243" t="s">
        <v>132</v>
      </c>
      <c r="E9" s="23" t="s">
        <v>1027</v>
      </c>
      <c r="F9" s="24">
        <v>19.95</v>
      </c>
      <c r="G9" s="14">
        <f t="shared" si="0"/>
        <v>0</v>
      </c>
      <c r="H9" s="401" t="s">
        <v>1029</v>
      </c>
      <c r="I9" s="67"/>
    </row>
    <row r="10" spans="1:9" s="46" customFormat="1" ht="22.5" x14ac:dyDescent="0.2">
      <c r="A10" s="607"/>
      <c r="B10" s="239" t="s">
        <v>13</v>
      </c>
      <c r="C10" s="243" t="s">
        <v>2481</v>
      </c>
      <c r="D10" s="243" t="s">
        <v>132</v>
      </c>
      <c r="E10" s="23" t="s">
        <v>1028</v>
      </c>
      <c r="F10" s="24">
        <v>11.95</v>
      </c>
      <c r="G10" s="14">
        <f t="shared" si="0"/>
        <v>0</v>
      </c>
      <c r="H10" s="401" t="s">
        <v>1029</v>
      </c>
      <c r="I10" s="47"/>
    </row>
    <row r="11" spans="1:9" ht="22.5" x14ac:dyDescent="0.2">
      <c r="A11" s="214"/>
      <c r="B11" s="239"/>
      <c r="C11" s="23" t="s">
        <v>1030</v>
      </c>
      <c r="D11" s="41" t="s">
        <v>141</v>
      </c>
      <c r="E11" s="23" t="s">
        <v>1031</v>
      </c>
      <c r="F11" s="24">
        <v>29.5</v>
      </c>
      <c r="G11" s="14">
        <f t="shared" si="0"/>
        <v>0</v>
      </c>
      <c r="H11" s="17" t="s">
        <v>1032</v>
      </c>
      <c r="I11" s="68"/>
    </row>
    <row r="12" spans="1:9" ht="22.5" x14ac:dyDescent="0.2">
      <c r="A12" s="214"/>
      <c r="B12" s="239"/>
      <c r="C12" s="23" t="s">
        <v>1033</v>
      </c>
      <c r="D12" s="41" t="s">
        <v>141</v>
      </c>
      <c r="E12" s="23" t="s">
        <v>1034</v>
      </c>
      <c r="F12" s="24">
        <v>29.5</v>
      </c>
      <c r="G12" s="14">
        <f t="shared" si="0"/>
        <v>0</v>
      </c>
      <c r="H12" s="17" t="s">
        <v>1032</v>
      </c>
      <c r="I12" s="68"/>
    </row>
    <row r="13" spans="1:9" ht="22.5" x14ac:dyDescent="0.2">
      <c r="A13" s="214"/>
      <c r="B13" s="239"/>
      <c r="C13" s="23" t="s">
        <v>1035</v>
      </c>
      <c r="D13" s="41" t="s">
        <v>141</v>
      </c>
      <c r="E13" s="23" t="s">
        <v>2696</v>
      </c>
      <c r="F13" s="24">
        <v>20.5</v>
      </c>
      <c r="G13" s="14">
        <f t="shared" si="0"/>
        <v>0</v>
      </c>
      <c r="H13" s="17" t="s">
        <v>1036</v>
      </c>
      <c r="I13" s="68"/>
    </row>
    <row r="14" spans="1:9" ht="22.5" x14ac:dyDescent="0.2">
      <c r="A14" s="49"/>
      <c r="B14" s="239"/>
      <c r="C14" s="13" t="s">
        <v>1037</v>
      </c>
      <c r="D14" s="41" t="s">
        <v>141</v>
      </c>
      <c r="E14" s="13" t="s">
        <v>1038</v>
      </c>
      <c r="F14" s="24">
        <v>32.5</v>
      </c>
      <c r="G14" s="14">
        <f t="shared" si="0"/>
        <v>0</v>
      </c>
      <c r="H14" s="15" t="s">
        <v>12</v>
      </c>
      <c r="I14" s="68"/>
    </row>
    <row r="15" spans="1:9" x14ac:dyDescent="0.2">
      <c r="A15" s="49"/>
      <c r="B15" s="239"/>
      <c r="C15" s="13" t="s">
        <v>1039</v>
      </c>
      <c r="D15" s="41" t="s">
        <v>141</v>
      </c>
      <c r="E15" s="13" t="s">
        <v>1040</v>
      </c>
      <c r="F15" s="24">
        <v>32.5</v>
      </c>
      <c r="G15" s="14">
        <f t="shared" si="0"/>
        <v>0</v>
      </c>
      <c r="H15" s="15" t="s">
        <v>12</v>
      </c>
      <c r="I15" s="68"/>
    </row>
    <row r="16" spans="1:9" s="54" customFormat="1" x14ac:dyDescent="0.2">
      <c r="A16" s="49"/>
      <c r="B16" s="246"/>
      <c r="C16" s="13" t="s">
        <v>1041</v>
      </c>
      <c r="D16" s="41" t="s">
        <v>141</v>
      </c>
      <c r="E16" s="13" t="s">
        <v>1042</v>
      </c>
      <c r="F16" s="24">
        <v>32.5</v>
      </c>
      <c r="G16" s="14">
        <f t="shared" si="0"/>
        <v>0</v>
      </c>
      <c r="H16" s="15" t="s">
        <v>12</v>
      </c>
      <c r="I16" s="53"/>
    </row>
    <row r="17" spans="1:9" x14ac:dyDescent="0.2">
      <c r="A17" s="214"/>
      <c r="B17" s="239"/>
      <c r="C17" s="13" t="s">
        <v>1043</v>
      </c>
      <c r="D17" s="13" t="s">
        <v>164</v>
      </c>
      <c r="E17" s="13" t="s">
        <v>1044</v>
      </c>
      <c r="F17" s="24">
        <v>25.95</v>
      </c>
      <c r="G17" s="14">
        <f t="shared" si="0"/>
        <v>0</v>
      </c>
      <c r="H17" s="17" t="s">
        <v>1036</v>
      </c>
      <c r="I17" s="68"/>
    </row>
    <row r="18" spans="1:9" ht="22.5" x14ac:dyDescent="0.2">
      <c r="A18" s="214"/>
      <c r="B18" s="239"/>
      <c r="C18" s="13" t="s">
        <v>1045</v>
      </c>
      <c r="D18" s="13" t="s">
        <v>164</v>
      </c>
      <c r="E18" s="13" t="s">
        <v>1046</v>
      </c>
      <c r="F18" s="24">
        <v>25.95</v>
      </c>
      <c r="G18" s="14">
        <f t="shared" si="0"/>
        <v>0</v>
      </c>
      <c r="H18" s="17" t="s">
        <v>1036</v>
      </c>
      <c r="I18" s="79"/>
    </row>
    <row r="19" spans="1:9" ht="33.75" x14ac:dyDescent="0.2">
      <c r="A19" s="214"/>
      <c r="B19" s="239"/>
      <c r="C19" s="13" t="s">
        <v>1047</v>
      </c>
      <c r="D19" s="13" t="s">
        <v>164</v>
      </c>
      <c r="E19" s="13" t="s">
        <v>1048</v>
      </c>
      <c r="F19" s="14">
        <v>34.5</v>
      </c>
      <c r="G19" s="14">
        <f t="shared" si="0"/>
        <v>0</v>
      </c>
      <c r="H19" s="240" t="s">
        <v>1594</v>
      </c>
      <c r="I19" s="79"/>
    </row>
    <row r="20" spans="1:9" ht="33.75" x14ac:dyDescent="0.2">
      <c r="A20" s="214"/>
      <c r="B20" s="241"/>
      <c r="C20" s="13" t="s">
        <v>1049</v>
      </c>
      <c r="D20" s="13" t="s">
        <v>164</v>
      </c>
      <c r="E20" s="13" t="s">
        <v>1050</v>
      </c>
      <c r="F20" s="14">
        <v>37.950000000000003</v>
      </c>
      <c r="G20" s="14">
        <f t="shared" si="0"/>
        <v>0</v>
      </c>
      <c r="H20" s="240" t="s">
        <v>1594</v>
      </c>
      <c r="I20" s="79"/>
    </row>
    <row r="21" spans="1:9" ht="33.75" x14ac:dyDescent="0.2">
      <c r="A21" s="214"/>
      <c r="B21" s="241"/>
      <c r="C21" s="13" t="s">
        <v>1051</v>
      </c>
      <c r="D21" s="13" t="s">
        <v>164</v>
      </c>
      <c r="E21" s="13" t="s">
        <v>1052</v>
      </c>
      <c r="F21" s="14">
        <v>24.95</v>
      </c>
      <c r="G21" s="14">
        <f t="shared" si="0"/>
        <v>0</v>
      </c>
      <c r="H21" s="240" t="s">
        <v>1594</v>
      </c>
      <c r="I21" s="79"/>
    </row>
    <row r="22" spans="1:9" ht="33.75" x14ac:dyDescent="0.2">
      <c r="A22" s="214"/>
      <c r="B22" s="239"/>
      <c r="C22" s="13" t="s">
        <v>1053</v>
      </c>
      <c r="D22" s="13" t="s">
        <v>164</v>
      </c>
      <c r="E22" s="13" t="s">
        <v>1054</v>
      </c>
      <c r="F22" s="14">
        <v>29.5</v>
      </c>
      <c r="G22" s="14">
        <f t="shared" si="0"/>
        <v>0</v>
      </c>
      <c r="H22" s="240" t="s">
        <v>1594</v>
      </c>
      <c r="I22" s="79"/>
    </row>
    <row r="23" spans="1:9" ht="33.75" x14ac:dyDescent="0.2">
      <c r="A23" s="214"/>
      <c r="B23" s="239"/>
      <c r="C23" s="13" t="s">
        <v>1055</v>
      </c>
      <c r="D23" s="13" t="s">
        <v>164</v>
      </c>
      <c r="E23" s="13" t="s">
        <v>1056</v>
      </c>
      <c r="F23" s="14">
        <v>24.95</v>
      </c>
      <c r="G23" s="14">
        <f t="shared" si="0"/>
        <v>0</v>
      </c>
      <c r="H23" s="240" t="s">
        <v>1594</v>
      </c>
      <c r="I23" s="67"/>
    </row>
    <row r="24" spans="1:9" x14ac:dyDescent="0.2">
      <c r="A24" s="49"/>
      <c r="B24" s="32"/>
      <c r="C24" s="23" t="s">
        <v>2022</v>
      </c>
      <c r="D24" s="23" t="s">
        <v>225</v>
      </c>
      <c r="E24" s="23" t="s">
        <v>2046</v>
      </c>
      <c r="F24" s="375">
        <v>47.95</v>
      </c>
      <c r="G24" s="14">
        <f t="shared" si="0"/>
        <v>0</v>
      </c>
      <c r="H24" s="17" t="s">
        <v>777</v>
      </c>
      <c r="I24" s="68"/>
    </row>
    <row r="25" spans="1:9" x14ac:dyDescent="0.2">
      <c r="A25" s="49"/>
      <c r="B25" s="32"/>
      <c r="C25" s="23" t="s">
        <v>2023</v>
      </c>
      <c r="D25" s="23" t="s">
        <v>225</v>
      </c>
      <c r="E25" s="23" t="s">
        <v>2047</v>
      </c>
      <c r="F25" s="375">
        <v>47.95</v>
      </c>
      <c r="G25" s="14">
        <f t="shared" si="0"/>
        <v>0</v>
      </c>
      <c r="H25" s="17" t="s">
        <v>777</v>
      </c>
      <c r="I25" s="68"/>
    </row>
    <row r="26" spans="1:9" x14ac:dyDescent="0.2">
      <c r="A26" s="49"/>
      <c r="B26" s="32"/>
      <c r="C26" s="23" t="s">
        <v>2024</v>
      </c>
      <c r="D26" s="23" t="s">
        <v>225</v>
      </c>
      <c r="E26" s="23" t="s">
        <v>2048</v>
      </c>
      <c r="F26" s="375">
        <v>47.95</v>
      </c>
      <c r="G26" s="14">
        <f t="shared" si="0"/>
        <v>0</v>
      </c>
      <c r="H26" s="17" t="s">
        <v>777</v>
      </c>
      <c r="I26" s="68"/>
    </row>
    <row r="27" spans="1:9" x14ac:dyDescent="0.2">
      <c r="A27" s="49"/>
      <c r="B27" s="32"/>
      <c r="C27" s="23" t="s">
        <v>2025</v>
      </c>
      <c r="D27" s="23" t="s">
        <v>225</v>
      </c>
      <c r="E27" s="23" t="s">
        <v>2049</v>
      </c>
      <c r="F27" s="375">
        <v>47.95</v>
      </c>
      <c r="G27" s="14">
        <f t="shared" si="0"/>
        <v>0</v>
      </c>
      <c r="H27" s="17" t="s">
        <v>777</v>
      </c>
      <c r="I27" s="68"/>
    </row>
    <row r="28" spans="1:9" x14ac:dyDescent="0.2">
      <c r="A28" s="49"/>
      <c r="B28" s="32"/>
      <c r="C28" s="23" t="s">
        <v>2026</v>
      </c>
      <c r="D28" s="23" t="s">
        <v>225</v>
      </c>
      <c r="E28" s="23" t="s">
        <v>2050</v>
      </c>
      <c r="F28" s="375">
        <v>47.95</v>
      </c>
      <c r="G28" s="14">
        <f t="shared" si="0"/>
        <v>0</v>
      </c>
      <c r="H28" s="17" t="s">
        <v>777</v>
      </c>
      <c r="I28" s="68"/>
    </row>
    <row r="29" spans="1:9" x14ac:dyDescent="0.2">
      <c r="A29" s="49"/>
      <c r="B29" s="32"/>
      <c r="C29" s="23" t="s">
        <v>2027</v>
      </c>
      <c r="D29" s="23" t="s">
        <v>225</v>
      </c>
      <c r="E29" s="23" t="s">
        <v>2051</v>
      </c>
      <c r="F29" s="375">
        <v>47.95</v>
      </c>
      <c r="G29" s="14">
        <f t="shared" si="0"/>
        <v>0</v>
      </c>
      <c r="H29" s="17" t="s">
        <v>777</v>
      </c>
      <c r="I29" s="68"/>
    </row>
    <row r="30" spans="1:9" x14ac:dyDescent="0.2">
      <c r="A30" s="49"/>
      <c r="B30" s="32"/>
      <c r="C30" s="23" t="s">
        <v>2028</v>
      </c>
      <c r="D30" s="23" t="s">
        <v>225</v>
      </c>
      <c r="E30" s="23" t="s">
        <v>2052</v>
      </c>
      <c r="F30" s="375">
        <v>47.95</v>
      </c>
      <c r="G30" s="14">
        <f t="shared" si="0"/>
        <v>0</v>
      </c>
      <c r="H30" s="17" t="s">
        <v>777</v>
      </c>
      <c r="I30" s="68"/>
    </row>
    <row r="31" spans="1:9" x14ac:dyDescent="0.2">
      <c r="A31" s="49"/>
      <c r="B31" s="32"/>
      <c r="C31" s="23" t="s">
        <v>2029</v>
      </c>
      <c r="D31" s="23" t="s">
        <v>225</v>
      </c>
      <c r="E31" s="23" t="s">
        <v>2053</v>
      </c>
      <c r="F31" s="375">
        <v>47.95</v>
      </c>
      <c r="G31" s="14">
        <f t="shared" si="0"/>
        <v>0</v>
      </c>
      <c r="H31" s="17" t="s">
        <v>777</v>
      </c>
      <c r="I31" s="68"/>
    </row>
    <row r="32" spans="1:9" x14ac:dyDescent="0.2">
      <c r="A32" s="49"/>
      <c r="B32" s="32"/>
      <c r="C32" s="23" t="s">
        <v>2030</v>
      </c>
      <c r="D32" s="23" t="s">
        <v>225</v>
      </c>
      <c r="E32" s="23" t="s">
        <v>2054</v>
      </c>
      <c r="F32" s="375">
        <v>47.95</v>
      </c>
      <c r="G32" s="14">
        <f t="shared" si="0"/>
        <v>0</v>
      </c>
      <c r="H32" s="17" t="s">
        <v>777</v>
      </c>
      <c r="I32" s="68"/>
    </row>
    <row r="33" spans="1:9" x14ac:dyDescent="0.2">
      <c r="A33" s="49"/>
      <c r="B33" s="32"/>
      <c r="C33" s="23" t="s">
        <v>2031</v>
      </c>
      <c r="D33" s="23" t="s">
        <v>225</v>
      </c>
      <c r="E33" s="23" t="s">
        <v>2055</v>
      </c>
      <c r="F33" s="375">
        <v>47.95</v>
      </c>
      <c r="G33" s="14">
        <f t="shared" si="0"/>
        <v>0</v>
      </c>
      <c r="H33" s="17" t="s">
        <v>777</v>
      </c>
      <c r="I33" s="68"/>
    </row>
    <row r="34" spans="1:9" x14ac:dyDescent="0.2">
      <c r="A34" s="49"/>
      <c r="B34" s="32"/>
      <c r="C34" s="23" t="s">
        <v>2032</v>
      </c>
      <c r="D34" s="23" t="s">
        <v>225</v>
      </c>
      <c r="E34" s="23" t="s">
        <v>2056</v>
      </c>
      <c r="F34" s="375">
        <v>47.95</v>
      </c>
      <c r="G34" s="14">
        <f t="shared" si="0"/>
        <v>0</v>
      </c>
      <c r="H34" s="17" t="s">
        <v>777</v>
      </c>
      <c r="I34" s="68"/>
    </row>
    <row r="35" spans="1:9" x14ac:dyDescent="0.2">
      <c r="A35" s="49"/>
      <c r="B35" s="32"/>
      <c r="C35" s="23" t="s">
        <v>2033</v>
      </c>
      <c r="D35" s="23" t="s">
        <v>225</v>
      </c>
      <c r="E35" s="23" t="s">
        <v>2057</v>
      </c>
      <c r="F35" s="375">
        <v>47.95</v>
      </c>
      <c r="G35" s="14">
        <f t="shared" si="0"/>
        <v>0</v>
      </c>
      <c r="H35" s="17" t="s">
        <v>777</v>
      </c>
      <c r="I35" s="68"/>
    </row>
    <row r="36" spans="1:9" x14ac:dyDescent="0.2">
      <c r="A36" s="49"/>
      <c r="B36" s="32"/>
      <c r="C36" s="23" t="s">
        <v>2034</v>
      </c>
      <c r="D36" s="23" t="s">
        <v>225</v>
      </c>
      <c r="E36" s="23" t="s">
        <v>2058</v>
      </c>
      <c r="F36" s="375">
        <v>47.95</v>
      </c>
      <c r="G36" s="14">
        <f t="shared" si="0"/>
        <v>0</v>
      </c>
      <c r="H36" s="17" t="s">
        <v>777</v>
      </c>
      <c r="I36" s="68"/>
    </row>
    <row r="37" spans="1:9" x14ac:dyDescent="0.2">
      <c r="A37" s="49"/>
      <c r="B37" s="32"/>
      <c r="C37" s="23" t="s">
        <v>2035</v>
      </c>
      <c r="D37" s="23" t="s">
        <v>225</v>
      </c>
      <c r="E37" s="23" t="s">
        <v>2059</v>
      </c>
      <c r="F37" s="375">
        <v>47.95</v>
      </c>
      <c r="G37" s="14">
        <f t="shared" si="0"/>
        <v>0</v>
      </c>
      <c r="H37" s="17" t="s">
        <v>777</v>
      </c>
      <c r="I37" s="68"/>
    </row>
    <row r="38" spans="1:9" x14ac:dyDescent="0.2">
      <c r="A38" s="49"/>
      <c r="B38" s="32"/>
      <c r="C38" s="23" t="s">
        <v>2036</v>
      </c>
      <c r="D38" s="23" t="s">
        <v>225</v>
      </c>
      <c r="E38" s="23" t="s">
        <v>2060</v>
      </c>
      <c r="F38" s="375">
        <v>47.95</v>
      </c>
      <c r="G38" s="14">
        <f t="shared" si="0"/>
        <v>0</v>
      </c>
      <c r="H38" s="17" t="s">
        <v>777</v>
      </c>
      <c r="I38" s="68"/>
    </row>
    <row r="39" spans="1:9" x14ac:dyDescent="0.2">
      <c r="A39" s="49"/>
      <c r="B39" s="32"/>
      <c r="C39" s="23" t="s">
        <v>2037</v>
      </c>
      <c r="D39" s="23" t="s">
        <v>225</v>
      </c>
      <c r="E39" s="23" t="s">
        <v>2061</v>
      </c>
      <c r="F39" s="375">
        <v>47.95</v>
      </c>
      <c r="G39" s="14">
        <f t="shared" si="0"/>
        <v>0</v>
      </c>
      <c r="H39" s="17" t="s">
        <v>777</v>
      </c>
      <c r="I39" s="68"/>
    </row>
    <row r="40" spans="1:9" x14ac:dyDescent="0.2">
      <c r="A40" s="49"/>
      <c r="B40" s="32"/>
      <c r="C40" s="23" t="s">
        <v>2038</v>
      </c>
      <c r="D40" s="23" t="s">
        <v>225</v>
      </c>
      <c r="E40" s="23" t="s">
        <v>2062</v>
      </c>
      <c r="F40" s="375">
        <v>47.95</v>
      </c>
      <c r="G40" s="14">
        <f t="shared" si="0"/>
        <v>0</v>
      </c>
      <c r="H40" s="17" t="s">
        <v>777</v>
      </c>
      <c r="I40" s="68"/>
    </row>
    <row r="41" spans="1:9" x14ac:dyDescent="0.2">
      <c r="A41" s="49"/>
      <c r="B41" s="32"/>
      <c r="C41" s="23" t="s">
        <v>2039</v>
      </c>
      <c r="D41" s="23" t="s">
        <v>225</v>
      </c>
      <c r="E41" s="23" t="s">
        <v>2063</v>
      </c>
      <c r="F41" s="375">
        <v>47.95</v>
      </c>
      <c r="G41" s="14">
        <f t="shared" si="0"/>
        <v>0</v>
      </c>
      <c r="H41" s="17" t="s">
        <v>777</v>
      </c>
      <c r="I41" s="68"/>
    </row>
    <row r="42" spans="1:9" x14ac:dyDescent="0.2">
      <c r="A42" s="49"/>
      <c r="B42" s="32"/>
      <c r="C42" s="23" t="s">
        <v>2040</v>
      </c>
      <c r="D42" s="23" t="s">
        <v>225</v>
      </c>
      <c r="E42" s="23" t="s">
        <v>2064</v>
      </c>
      <c r="F42" s="375">
        <v>47.95</v>
      </c>
      <c r="G42" s="14">
        <f t="shared" si="0"/>
        <v>0</v>
      </c>
      <c r="H42" s="17" t="s">
        <v>777</v>
      </c>
      <c r="I42" s="68"/>
    </row>
    <row r="43" spans="1:9" x14ac:dyDescent="0.2">
      <c r="A43" s="49"/>
      <c r="B43" s="32"/>
      <c r="C43" s="23" t="s">
        <v>2041</v>
      </c>
      <c r="D43" s="23" t="s">
        <v>225</v>
      </c>
      <c r="E43" s="23" t="s">
        <v>2065</v>
      </c>
      <c r="F43" s="375">
        <v>47.95</v>
      </c>
      <c r="G43" s="14">
        <f t="shared" si="0"/>
        <v>0</v>
      </c>
      <c r="H43" s="17" t="s">
        <v>777</v>
      </c>
      <c r="I43" s="68"/>
    </row>
    <row r="44" spans="1:9" x14ac:dyDescent="0.2">
      <c r="A44" s="49"/>
      <c r="B44" s="32"/>
      <c r="C44" s="23" t="s">
        <v>2042</v>
      </c>
      <c r="D44" s="23" t="s">
        <v>225</v>
      </c>
      <c r="E44" s="23" t="s">
        <v>2066</v>
      </c>
      <c r="F44" s="375">
        <v>47.95</v>
      </c>
      <c r="G44" s="14">
        <f t="shared" si="0"/>
        <v>0</v>
      </c>
      <c r="H44" s="17" t="s">
        <v>777</v>
      </c>
      <c r="I44" s="68"/>
    </row>
    <row r="45" spans="1:9" x14ac:dyDescent="0.2">
      <c r="A45" s="49"/>
      <c r="B45" s="32"/>
      <c r="C45" s="23" t="s">
        <v>2019</v>
      </c>
      <c r="D45" s="23" t="s">
        <v>225</v>
      </c>
      <c r="E45" s="23" t="s">
        <v>2067</v>
      </c>
      <c r="F45" s="375">
        <v>47.95</v>
      </c>
      <c r="G45" s="14">
        <f t="shared" si="0"/>
        <v>0</v>
      </c>
      <c r="H45" s="17" t="s">
        <v>777</v>
      </c>
      <c r="I45" s="68"/>
    </row>
    <row r="46" spans="1:9" x14ac:dyDescent="0.2">
      <c r="A46" s="49"/>
      <c r="B46" s="32"/>
      <c r="C46" s="23" t="s">
        <v>2020</v>
      </c>
      <c r="D46" s="23" t="s">
        <v>225</v>
      </c>
      <c r="E46" s="23" t="s">
        <v>2068</v>
      </c>
      <c r="F46" s="375">
        <v>47.95</v>
      </c>
      <c r="G46" s="14">
        <f t="shared" si="0"/>
        <v>0</v>
      </c>
      <c r="H46" s="17" t="s">
        <v>777</v>
      </c>
      <c r="I46" s="68"/>
    </row>
    <row r="47" spans="1:9" x14ac:dyDescent="0.2">
      <c r="A47" s="49"/>
      <c r="B47" s="32"/>
      <c r="C47" s="23" t="s">
        <v>2021</v>
      </c>
      <c r="D47" s="23" t="s">
        <v>225</v>
      </c>
      <c r="E47" s="23" t="s">
        <v>2069</v>
      </c>
      <c r="F47" s="375">
        <v>47.95</v>
      </c>
      <c r="G47" s="14">
        <f t="shared" si="0"/>
        <v>0</v>
      </c>
      <c r="H47" s="17" t="s">
        <v>777</v>
      </c>
      <c r="I47" s="68"/>
    </row>
    <row r="48" spans="1:9" x14ac:dyDescent="0.2">
      <c r="A48" s="49"/>
      <c r="B48" s="32"/>
      <c r="C48" s="23" t="s">
        <v>2043</v>
      </c>
      <c r="D48" s="23" t="s">
        <v>225</v>
      </c>
      <c r="E48" s="23" t="s">
        <v>2070</v>
      </c>
      <c r="F48" s="375">
        <v>47.95</v>
      </c>
      <c r="G48" s="14">
        <f t="shared" si="0"/>
        <v>0</v>
      </c>
      <c r="H48" s="17" t="s">
        <v>777</v>
      </c>
      <c r="I48" s="68"/>
    </row>
    <row r="49" spans="1:9" x14ac:dyDescent="0.2">
      <c r="A49" s="49"/>
      <c r="B49" s="32"/>
      <c r="C49" s="23" t="s">
        <v>2044</v>
      </c>
      <c r="D49" s="23" t="s">
        <v>225</v>
      </c>
      <c r="E49" s="23" t="s">
        <v>2071</v>
      </c>
      <c r="F49" s="375">
        <v>47.95</v>
      </c>
      <c r="G49" s="14">
        <f t="shared" si="0"/>
        <v>0</v>
      </c>
      <c r="H49" s="17" t="s">
        <v>777</v>
      </c>
      <c r="I49" s="68"/>
    </row>
    <row r="50" spans="1:9" x14ac:dyDescent="0.2">
      <c r="A50" s="49"/>
      <c r="B50" s="32"/>
      <c r="C50" s="23" t="s">
        <v>2045</v>
      </c>
      <c r="D50" s="23" t="s">
        <v>225</v>
      </c>
      <c r="E50" s="23" t="s">
        <v>2072</v>
      </c>
      <c r="F50" s="375">
        <v>47.95</v>
      </c>
      <c r="G50" s="14">
        <f t="shared" si="0"/>
        <v>0</v>
      </c>
      <c r="H50" s="17" t="s">
        <v>777</v>
      </c>
      <c r="I50" s="68"/>
    </row>
    <row r="51" spans="1:9" x14ac:dyDescent="0.2">
      <c r="A51" s="49"/>
      <c r="B51" s="32"/>
      <c r="C51" s="23" t="s">
        <v>2303</v>
      </c>
      <c r="D51" s="23" t="s">
        <v>225</v>
      </c>
      <c r="E51" s="23" t="s">
        <v>2306</v>
      </c>
      <c r="F51" s="375">
        <v>47.95</v>
      </c>
      <c r="G51" s="14">
        <f t="shared" ref="G51:G53" si="1">A51*F51</f>
        <v>0</v>
      </c>
      <c r="H51" s="17" t="s">
        <v>777</v>
      </c>
      <c r="I51" s="68"/>
    </row>
    <row r="52" spans="1:9" x14ac:dyDescent="0.2">
      <c r="A52" s="49"/>
      <c r="B52" s="32"/>
      <c r="C52" s="23" t="s">
        <v>2304</v>
      </c>
      <c r="D52" s="23" t="s">
        <v>225</v>
      </c>
      <c r="E52" s="23" t="s">
        <v>2307</v>
      </c>
      <c r="F52" s="375">
        <v>47.95</v>
      </c>
      <c r="G52" s="14">
        <f t="shared" si="1"/>
        <v>0</v>
      </c>
      <c r="H52" s="17" t="s">
        <v>777</v>
      </c>
      <c r="I52" s="68"/>
    </row>
    <row r="53" spans="1:9" x14ac:dyDescent="0.2">
      <c r="A53" s="49"/>
      <c r="B53" s="32"/>
      <c r="C53" s="23" t="s">
        <v>2305</v>
      </c>
      <c r="D53" s="23" t="s">
        <v>225</v>
      </c>
      <c r="E53" s="23" t="s">
        <v>2308</v>
      </c>
      <c r="F53" s="375">
        <v>47.95</v>
      </c>
      <c r="G53" s="14">
        <f t="shared" si="1"/>
        <v>0</v>
      </c>
      <c r="H53" s="17" t="s">
        <v>777</v>
      </c>
      <c r="I53" s="68"/>
    </row>
    <row r="54" spans="1:9" x14ac:dyDescent="0.2">
      <c r="A54" s="49"/>
      <c r="B54" s="32"/>
      <c r="C54" s="23" t="s">
        <v>2886</v>
      </c>
      <c r="D54" s="23" t="s">
        <v>225</v>
      </c>
      <c r="E54" s="23" t="s">
        <v>2859</v>
      </c>
      <c r="F54" s="375">
        <v>47.95</v>
      </c>
      <c r="G54" s="14">
        <f t="shared" ref="G54:G55" si="2">A54*F54</f>
        <v>0</v>
      </c>
      <c r="H54" s="17" t="s">
        <v>777</v>
      </c>
      <c r="I54" s="68"/>
    </row>
    <row r="55" spans="1:9" s="30" customFormat="1" ht="21" x14ac:dyDescent="0.2">
      <c r="A55" s="541"/>
      <c r="B55" s="658"/>
      <c r="C55" s="385" t="s">
        <v>2887</v>
      </c>
      <c r="D55" s="385" t="s">
        <v>225</v>
      </c>
      <c r="E55" s="385" t="s">
        <v>2891</v>
      </c>
      <c r="F55" s="659">
        <v>47.95</v>
      </c>
      <c r="G55" s="28">
        <f t="shared" si="2"/>
        <v>0</v>
      </c>
      <c r="H55" s="29" t="s">
        <v>2890</v>
      </c>
      <c r="I55" s="383"/>
    </row>
    <row r="56" spans="1:9" s="30" customFormat="1" ht="21" x14ac:dyDescent="0.2">
      <c r="A56" s="541"/>
      <c r="B56" s="658"/>
      <c r="C56" s="385" t="s">
        <v>2888</v>
      </c>
      <c r="D56" s="385" t="s">
        <v>225</v>
      </c>
      <c r="E56" s="385" t="s">
        <v>2892</v>
      </c>
      <c r="F56" s="659">
        <v>47.95</v>
      </c>
      <c r="G56" s="28">
        <f t="shared" ref="G56" si="3">A56*F56</f>
        <v>0</v>
      </c>
      <c r="H56" s="29" t="s">
        <v>2889</v>
      </c>
      <c r="I56" s="383"/>
    </row>
    <row r="57" spans="1:9" ht="22.5" x14ac:dyDescent="0.2">
      <c r="A57" s="214"/>
      <c r="B57" s="239" t="s">
        <v>13</v>
      </c>
      <c r="C57" s="13" t="s">
        <v>1057</v>
      </c>
      <c r="D57" s="13" t="s">
        <v>225</v>
      </c>
      <c r="E57" s="13" t="s">
        <v>2797</v>
      </c>
      <c r="F57" s="375">
        <v>18.5</v>
      </c>
      <c r="G57" s="14">
        <f t="shared" si="0"/>
        <v>0</v>
      </c>
      <c r="H57" s="17" t="s">
        <v>777</v>
      </c>
      <c r="I57" s="68"/>
    </row>
    <row r="58" spans="1:9" ht="22.5" x14ac:dyDescent="0.2">
      <c r="A58" s="214"/>
      <c r="B58" s="239"/>
      <c r="C58" s="13" t="s">
        <v>1058</v>
      </c>
      <c r="D58" s="13" t="s">
        <v>225</v>
      </c>
      <c r="E58" s="13" t="s">
        <v>2800</v>
      </c>
      <c r="F58" s="375">
        <v>18.5</v>
      </c>
      <c r="G58" s="14">
        <f t="shared" si="0"/>
        <v>0</v>
      </c>
      <c r="H58" s="17" t="s">
        <v>777</v>
      </c>
      <c r="I58" s="68"/>
    </row>
    <row r="59" spans="1:9" ht="22.5" x14ac:dyDescent="0.2">
      <c r="A59" s="214"/>
      <c r="B59" s="239"/>
      <c r="C59" s="13" t="s">
        <v>1059</v>
      </c>
      <c r="D59" s="13" t="s">
        <v>225</v>
      </c>
      <c r="E59" s="13" t="s">
        <v>2801</v>
      </c>
      <c r="F59" s="375">
        <v>20.5</v>
      </c>
      <c r="G59" s="14">
        <f t="shared" si="0"/>
        <v>0</v>
      </c>
      <c r="H59" s="17" t="s">
        <v>777</v>
      </c>
      <c r="I59" s="68"/>
    </row>
    <row r="60" spans="1:9" ht="22.5" x14ac:dyDescent="0.2">
      <c r="A60" s="49"/>
      <c r="B60" s="239"/>
      <c r="C60" s="23" t="s">
        <v>1060</v>
      </c>
      <c r="D60" s="23" t="s">
        <v>225</v>
      </c>
      <c r="E60" s="23" t="s">
        <v>2798</v>
      </c>
      <c r="F60" s="375">
        <v>21.5</v>
      </c>
      <c r="G60" s="14">
        <f t="shared" si="0"/>
        <v>0</v>
      </c>
      <c r="H60" s="17" t="s">
        <v>777</v>
      </c>
      <c r="I60" s="68"/>
    </row>
    <row r="61" spans="1:9" ht="22.5" x14ac:dyDescent="0.2">
      <c r="A61" s="49"/>
      <c r="B61" s="32"/>
      <c r="C61" s="23" t="s">
        <v>1061</v>
      </c>
      <c r="D61" s="23" t="s">
        <v>225</v>
      </c>
      <c r="E61" s="23" t="s">
        <v>2804</v>
      </c>
      <c r="F61" s="375">
        <v>21.5</v>
      </c>
      <c r="G61" s="14">
        <f t="shared" si="0"/>
        <v>0</v>
      </c>
      <c r="H61" s="17" t="s">
        <v>777</v>
      </c>
      <c r="I61" s="68"/>
    </row>
    <row r="62" spans="1:9" ht="22.5" x14ac:dyDescent="0.2">
      <c r="A62" s="49"/>
      <c r="B62" s="32"/>
      <c r="C62" s="23" t="s">
        <v>1062</v>
      </c>
      <c r="D62" s="23" t="s">
        <v>225</v>
      </c>
      <c r="E62" s="23" t="s">
        <v>2802</v>
      </c>
      <c r="F62" s="375">
        <v>21.5</v>
      </c>
      <c r="G62" s="14">
        <f t="shared" si="0"/>
        <v>0</v>
      </c>
      <c r="H62" s="17" t="s">
        <v>777</v>
      </c>
      <c r="I62" s="68"/>
    </row>
    <row r="63" spans="1:9" ht="22.5" x14ac:dyDescent="0.2">
      <c r="A63" s="49"/>
      <c r="B63" s="239"/>
      <c r="C63" s="23" t="s">
        <v>776</v>
      </c>
      <c r="D63" s="23" t="s">
        <v>225</v>
      </c>
      <c r="E63" s="23" t="s">
        <v>2796</v>
      </c>
      <c r="F63" s="375">
        <v>16.5</v>
      </c>
      <c r="G63" s="14">
        <f t="shared" si="0"/>
        <v>0</v>
      </c>
      <c r="H63" s="17" t="s">
        <v>777</v>
      </c>
      <c r="I63" s="68"/>
    </row>
    <row r="64" spans="1:9" x14ac:dyDescent="0.2">
      <c r="A64" s="214"/>
      <c r="B64" s="239" t="s">
        <v>13</v>
      </c>
      <c r="C64" s="13" t="s">
        <v>1063</v>
      </c>
      <c r="D64" s="13" t="s">
        <v>225</v>
      </c>
      <c r="E64" s="13" t="s">
        <v>2799</v>
      </c>
      <c r="F64" s="375">
        <v>21.5</v>
      </c>
      <c r="G64" s="14">
        <f t="shared" si="0"/>
        <v>0</v>
      </c>
      <c r="H64" s="17" t="s">
        <v>777</v>
      </c>
      <c r="I64" s="68"/>
    </row>
    <row r="65" spans="1:9" x14ac:dyDescent="0.2">
      <c r="A65" s="214"/>
      <c r="B65" s="239" t="s">
        <v>13</v>
      </c>
      <c r="C65" s="13" t="s">
        <v>1064</v>
      </c>
      <c r="D65" s="13" t="s">
        <v>225</v>
      </c>
      <c r="E65" s="13" t="s">
        <v>2805</v>
      </c>
      <c r="F65" s="375">
        <v>21.5</v>
      </c>
      <c r="G65" s="14">
        <f t="shared" si="0"/>
        <v>0</v>
      </c>
      <c r="H65" s="17" t="s">
        <v>777</v>
      </c>
      <c r="I65" s="68"/>
    </row>
    <row r="66" spans="1:9" x14ac:dyDescent="0.2">
      <c r="A66" s="214"/>
      <c r="B66" s="239" t="s">
        <v>13</v>
      </c>
      <c r="C66" s="13" t="s">
        <v>1065</v>
      </c>
      <c r="D66" s="13" t="s">
        <v>225</v>
      </c>
      <c r="E66" s="13" t="s">
        <v>2803</v>
      </c>
      <c r="F66" s="375">
        <v>21.5</v>
      </c>
      <c r="G66" s="14">
        <f t="shared" si="0"/>
        <v>0</v>
      </c>
      <c r="H66" s="17" t="s">
        <v>777</v>
      </c>
      <c r="I66" s="68"/>
    </row>
    <row r="67" spans="1:9" x14ac:dyDescent="0.2">
      <c r="A67" s="214"/>
      <c r="B67" s="239"/>
      <c r="C67" s="13" t="s">
        <v>1066</v>
      </c>
      <c r="D67" s="13" t="s">
        <v>245</v>
      </c>
      <c r="E67" s="13" t="s">
        <v>1067</v>
      </c>
      <c r="F67" s="375">
        <v>27.5</v>
      </c>
      <c r="G67" s="14">
        <f t="shared" si="0"/>
        <v>0</v>
      </c>
      <c r="H67" s="17" t="s">
        <v>777</v>
      </c>
      <c r="I67" s="68"/>
    </row>
    <row r="68" spans="1:9" x14ac:dyDescent="0.2">
      <c r="A68" s="214"/>
      <c r="B68" s="239"/>
      <c r="C68" s="13" t="s">
        <v>1068</v>
      </c>
      <c r="D68" s="13" t="s">
        <v>245</v>
      </c>
      <c r="E68" s="13" t="s">
        <v>1069</v>
      </c>
      <c r="F68" s="375">
        <v>23.95</v>
      </c>
      <c r="G68" s="14">
        <f t="shared" ref="G68:G74" si="4">A68*F68</f>
        <v>0</v>
      </c>
      <c r="H68" s="17" t="s">
        <v>777</v>
      </c>
      <c r="I68" s="68"/>
    </row>
    <row r="69" spans="1:9" x14ac:dyDescent="0.2">
      <c r="A69" s="214"/>
      <c r="B69" s="239"/>
      <c r="C69" s="13" t="s">
        <v>1070</v>
      </c>
      <c r="D69" s="13" t="s">
        <v>245</v>
      </c>
      <c r="E69" s="13" t="s">
        <v>1071</v>
      </c>
      <c r="F69" s="375">
        <v>27.95</v>
      </c>
      <c r="G69" s="14">
        <f t="shared" si="4"/>
        <v>0</v>
      </c>
      <c r="H69" s="17" t="s">
        <v>777</v>
      </c>
      <c r="I69" s="68"/>
    </row>
    <row r="70" spans="1:9" ht="22.5" x14ac:dyDescent="0.2">
      <c r="A70" s="214"/>
      <c r="B70" s="239"/>
      <c r="C70" s="23" t="s">
        <v>1072</v>
      </c>
      <c r="D70" s="13" t="s">
        <v>1073</v>
      </c>
      <c r="E70" s="23" t="s">
        <v>2806</v>
      </c>
      <c r="F70" s="375">
        <v>17.95</v>
      </c>
      <c r="G70" s="14">
        <f t="shared" si="4"/>
        <v>0</v>
      </c>
      <c r="H70" s="20" t="s">
        <v>1074</v>
      </c>
      <c r="I70" s="68"/>
    </row>
    <row r="71" spans="1:9" s="270" customFormat="1" ht="15.75" x14ac:dyDescent="0.2">
      <c r="A71" s="83" t="s">
        <v>256</v>
      </c>
      <c r="B71" s="496"/>
      <c r="C71" s="497"/>
      <c r="D71" s="497"/>
      <c r="E71" s="497"/>
      <c r="F71" s="497"/>
      <c r="G71" s="14"/>
      <c r="H71" s="498"/>
      <c r="I71" s="269"/>
    </row>
    <row r="72" spans="1:9" s="383" customFormat="1" ht="42" x14ac:dyDescent="0.2">
      <c r="A72" s="395"/>
      <c r="B72" s="488"/>
      <c r="C72" s="620" t="s">
        <v>2883</v>
      </c>
      <c r="D72" s="396"/>
      <c r="E72" s="396" t="s">
        <v>2884</v>
      </c>
      <c r="F72" s="28">
        <v>39.950000000000003</v>
      </c>
      <c r="G72" s="28">
        <f t="shared" ref="G72" si="5">A72*F72</f>
        <v>0</v>
      </c>
      <c r="H72" s="621" t="s">
        <v>2885</v>
      </c>
    </row>
    <row r="73" spans="1:9" s="270" customFormat="1" ht="33.75" x14ac:dyDescent="0.2">
      <c r="A73" s="214"/>
      <c r="B73" s="239"/>
      <c r="C73" s="13" t="s">
        <v>2073</v>
      </c>
      <c r="D73" s="13" t="s">
        <v>225</v>
      </c>
      <c r="E73" s="13" t="s">
        <v>2074</v>
      </c>
      <c r="F73" s="24">
        <v>6.5</v>
      </c>
      <c r="G73" s="14">
        <f t="shared" si="4"/>
        <v>0</v>
      </c>
      <c r="H73" s="20" t="s">
        <v>2077</v>
      </c>
      <c r="I73" s="269"/>
    </row>
    <row r="74" spans="1:9" ht="34.5" thickBot="1" x14ac:dyDescent="0.25">
      <c r="A74" s="249"/>
      <c r="B74" s="250"/>
      <c r="C74" s="251" t="s">
        <v>2075</v>
      </c>
      <c r="D74" s="251" t="s">
        <v>225</v>
      </c>
      <c r="E74" s="251" t="s">
        <v>2076</v>
      </c>
      <c r="F74" s="90">
        <v>6.5</v>
      </c>
      <c r="G74" s="89">
        <f t="shared" si="4"/>
        <v>0</v>
      </c>
      <c r="H74" s="253" t="s">
        <v>2077</v>
      </c>
      <c r="I74" s="85"/>
    </row>
    <row r="75" spans="1:9" ht="12" thickBot="1" x14ac:dyDescent="0.25">
      <c r="A75" s="328">
        <f>SUM(A3:A74)</f>
        <v>0</v>
      </c>
      <c r="B75" s="384"/>
      <c r="C75" s="261"/>
      <c r="D75" s="261"/>
      <c r="E75" s="261"/>
      <c r="F75" s="262"/>
      <c r="G75" s="328">
        <f>SUM(G3:G74)</f>
        <v>0</v>
      </c>
      <c r="H75" s="272"/>
      <c r="I75" s="85"/>
    </row>
    <row r="76" spans="1:9" x14ac:dyDescent="0.2">
      <c r="A76" s="123"/>
      <c r="B76" s="230"/>
      <c r="C76" s="77"/>
      <c r="D76" s="77"/>
      <c r="E76" s="85"/>
      <c r="F76" s="125"/>
      <c r="G76" s="68"/>
      <c r="H76" s="85"/>
      <c r="I76" s="85"/>
    </row>
    <row r="77" spans="1:9" x14ac:dyDescent="0.2">
      <c r="A77" s="123"/>
      <c r="B77" s="230"/>
      <c r="C77" s="77"/>
      <c r="D77" s="77"/>
      <c r="E77" s="85"/>
      <c r="F77" s="125"/>
      <c r="G77" s="68"/>
      <c r="H77" s="85"/>
    </row>
  </sheetData>
  <sheetProtection selectLockedCells="1" selectUnlockedCells="1"/>
  <printOptions horizontalCentered="1"/>
  <pageMargins left="0.39370078740157483" right="0.39370078740157483" top="0.6692913385826772" bottom="0.59055118110236227" header="0.31496062992125984" footer="0.31496062992125984"/>
  <pageSetup paperSize="9" scale="95" firstPageNumber="2" fitToHeight="0" orientation="portrait" useFirstPageNumber="1" r:id="rId1"/>
  <headerFooter alignWithMargins="0">
    <oddHeader>&amp;C&amp;"Palatino Linotype,Standard"&amp;12SOLO VOICE</oddHeader>
    <oddFooter>&amp;C&amp;"Calibri,Standard"Errors excepted; price changes and delivery terms subject to change without notice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58</vt:i4>
      </vt:variant>
    </vt:vector>
  </HeadingPairs>
  <TitlesOfParts>
    <vt:vector size="72" baseType="lpstr">
      <vt:lpstr>Piano_ Keyboard</vt:lpstr>
      <vt:lpstr>Organ</vt:lpstr>
      <vt:lpstr>Strings</vt:lpstr>
      <vt:lpstr>Winds</vt:lpstr>
      <vt:lpstr>Harp, Guitar, Accordion</vt:lpstr>
      <vt:lpstr>Mixed Chamber</vt:lpstr>
      <vt:lpstr>Sacred and Secular Vocal Works</vt:lpstr>
      <vt:lpstr>Stage Works</vt:lpstr>
      <vt:lpstr>Solo Voice</vt:lpstr>
      <vt:lpstr>Conducting Scores</vt:lpstr>
      <vt:lpstr>Study Scores</vt:lpstr>
      <vt:lpstr>Facsimiles, Books</vt:lpstr>
      <vt:lpstr>Notebooks, Gifts</vt:lpstr>
      <vt:lpstr>Total</vt:lpstr>
      <vt:lpstr>'Conducting Scores'!Druckbereich</vt:lpstr>
      <vt:lpstr>'Facsimiles, Books'!Druckbereich</vt:lpstr>
      <vt:lpstr>'Harp, Guitar, Accordion'!Druckbereich</vt:lpstr>
      <vt:lpstr>'Mixed Chamber'!Druckbereich</vt:lpstr>
      <vt:lpstr>'Notebooks, Gifts'!Druckbereich</vt:lpstr>
      <vt:lpstr>Organ!Druckbereich</vt:lpstr>
      <vt:lpstr>'Piano_ Keyboard'!Druckbereich</vt:lpstr>
      <vt:lpstr>'Sacred and Secular Vocal Works'!Druckbereich</vt:lpstr>
      <vt:lpstr>'Solo Voice'!Druckbereich</vt:lpstr>
      <vt:lpstr>'Stage Works'!Druckbereich</vt:lpstr>
      <vt:lpstr>Strings!Druckbereich</vt:lpstr>
      <vt:lpstr>'Study Scores'!Druckbereich</vt:lpstr>
      <vt:lpstr>Winds!Druckbereich</vt:lpstr>
      <vt:lpstr>'Facsimiles, Books'!Drucktitel</vt:lpstr>
      <vt:lpstr>'Mixed Chamber'!Drucktitel</vt:lpstr>
      <vt:lpstr>Organ!Drucktitel</vt:lpstr>
      <vt:lpstr>'Piano_ Keyboard'!Drucktitel</vt:lpstr>
      <vt:lpstr>'Sacred and Secular Vocal Works'!Drucktitel</vt:lpstr>
      <vt:lpstr>'Solo Voice'!Drucktitel</vt:lpstr>
      <vt:lpstr>'Stage Works'!Drucktitel</vt:lpstr>
      <vt:lpstr>Strings!Drucktitel</vt:lpstr>
      <vt:lpstr>'Study Scores'!Drucktitel</vt:lpstr>
      <vt:lpstr>Winds!Drucktitel</vt:lpstr>
      <vt:lpstr>'Study Scores'!Excel_BuiltIn__FilterDatabase</vt:lpstr>
      <vt:lpstr>'Facsimiles, Books'!Z_64C1CEB1_49EF_4828_B1AF_C8A3402BC06D__wvu_PrintArea</vt:lpstr>
      <vt:lpstr>'Mixed Chamber'!Z_64C1CEB1_49EF_4828_B1AF_C8A3402BC06D__wvu_PrintArea</vt:lpstr>
      <vt:lpstr>Organ!Z_64C1CEB1_49EF_4828_B1AF_C8A3402BC06D__wvu_PrintArea</vt:lpstr>
      <vt:lpstr>'Piano_ Keyboard'!Z_64C1CEB1_49EF_4828_B1AF_C8A3402BC06D__wvu_PrintArea</vt:lpstr>
      <vt:lpstr>'Sacred and Secular Vocal Works'!Z_64C1CEB1_49EF_4828_B1AF_C8A3402BC06D__wvu_PrintArea</vt:lpstr>
      <vt:lpstr>'Solo Voice'!Z_64C1CEB1_49EF_4828_B1AF_C8A3402BC06D__wvu_PrintArea</vt:lpstr>
      <vt:lpstr>'Study Scores'!Z_64C1CEB1_49EF_4828_B1AF_C8A3402BC06D__wvu_PrintArea</vt:lpstr>
      <vt:lpstr>Winds!Z_64C1CEB1_49EF_4828_B1AF_C8A3402BC06D__wvu_PrintArea</vt:lpstr>
      <vt:lpstr>'Facsimiles, Books'!Z_64C1CEB1_49EF_4828_B1AF_C8A3402BC06D__wvu_PrintTitles</vt:lpstr>
      <vt:lpstr>'Mixed Chamber'!Z_64C1CEB1_49EF_4828_B1AF_C8A3402BC06D__wvu_PrintTitles</vt:lpstr>
      <vt:lpstr>Organ!Z_64C1CEB1_49EF_4828_B1AF_C8A3402BC06D__wvu_PrintTitles</vt:lpstr>
      <vt:lpstr>'Piano_ Keyboard'!Z_64C1CEB1_49EF_4828_B1AF_C8A3402BC06D__wvu_PrintTitles</vt:lpstr>
      <vt:lpstr>'Sacred and Secular Vocal Works'!Z_64C1CEB1_49EF_4828_B1AF_C8A3402BC06D__wvu_PrintTitles</vt:lpstr>
      <vt:lpstr>'Solo Voice'!Z_64C1CEB1_49EF_4828_B1AF_C8A3402BC06D__wvu_PrintTitles</vt:lpstr>
      <vt:lpstr>'Stage Works'!Z_64C1CEB1_49EF_4828_B1AF_C8A3402BC06D__wvu_PrintTitles</vt:lpstr>
      <vt:lpstr>'Study Scores'!Z_64C1CEB1_49EF_4828_B1AF_C8A3402BC06D__wvu_PrintTitles</vt:lpstr>
      <vt:lpstr>Winds!Z_64C1CEB1_49EF_4828_B1AF_C8A3402BC06D__wvu_PrintTitles</vt:lpstr>
      <vt:lpstr>'Facsimiles, Books'!Z_EFD290DA_BF35_4005_925E_242A685BA4AA__wvu_PrintArea</vt:lpstr>
      <vt:lpstr>'Mixed Chamber'!Z_EFD290DA_BF35_4005_925E_242A685BA4AA__wvu_PrintArea</vt:lpstr>
      <vt:lpstr>Organ!Z_EFD290DA_BF35_4005_925E_242A685BA4AA__wvu_PrintArea</vt:lpstr>
      <vt:lpstr>'Piano_ Keyboard'!Z_EFD290DA_BF35_4005_925E_242A685BA4AA__wvu_PrintArea</vt:lpstr>
      <vt:lpstr>'Sacred and Secular Vocal Works'!Z_EFD290DA_BF35_4005_925E_242A685BA4AA__wvu_PrintArea</vt:lpstr>
      <vt:lpstr>'Solo Voice'!Z_EFD290DA_BF35_4005_925E_242A685BA4AA__wvu_PrintArea</vt:lpstr>
      <vt:lpstr>'Study Scores'!Z_EFD290DA_BF35_4005_925E_242A685BA4AA__wvu_PrintArea</vt:lpstr>
      <vt:lpstr>Winds!Z_EFD290DA_BF35_4005_925E_242A685BA4AA__wvu_PrintArea</vt:lpstr>
      <vt:lpstr>'Facsimiles, Books'!Z_EFD290DA_BF35_4005_925E_242A685BA4AA__wvu_PrintTitles</vt:lpstr>
      <vt:lpstr>'Mixed Chamber'!Z_EFD290DA_BF35_4005_925E_242A685BA4AA__wvu_PrintTitles</vt:lpstr>
      <vt:lpstr>Organ!Z_EFD290DA_BF35_4005_925E_242A685BA4AA__wvu_PrintTitles</vt:lpstr>
      <vt:lpstr>'Piano_ Keyboard'!Z_EFD290DA_BF35_4005_925E_242A685BA4AA__wvu_PrintTitles</vt:lpstr>
      <vt:lpstr>'Sacred and Secular Vocal Works'!Z_EFD290DA_BF35_4005_925E_242A685BA4AA__wvu_PrintTitles</vt:lpstr>
      <vt:lpstr>'Solo Voice'!Z_EFD290DA_BF35_4005_925E_242A685BA4AA__wvu_PrintTitles</vt:lpstr>
      <vt:lpstr>'Stage Works'!Z_EFD290DA_BF35_4005_925E_242A685BA4AA__wvu_PrintTitles</vt:lpstr>
      <vt:lpstr>'Study Scores'!Z_EFD290DA_BF35_4005_925E_242A685BA4AA__wvu_PrintTitles</vt:lpstr>
      <vt:lpstr>Winds!Z_EFD290DA_BF35_4005_925E_242A685BA4AA__wvu_PrintTitles</vt:lpstr>
    </vt:vector>
  </TitlesOfParts>
  <Company>KGA, Verlags-Service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Hauser</dc:creator>
  <cp:lastModifiedBy>Votteler, Corinne</cp:lastModifiedBy>
  <cp:lastPrinted>2024-03-22T09:13:15Z</cp:lastPrinted>
  <dcterms:created xsi:type="dcterms:W3CDTF">2018-09-06T09:44:36Z</dcterms:created>
  <dcterms:modified xsi:type="dcterms:W3CDTF">2026-03-17T14:34:16Z</dcterms:modified>
</cp:coreProperties>
</file>